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726"/>
  <workbookPr defaultThemeVersion="166925"/>
  <mc:AlternateContent xmlns:mc="http://schemas.openxmlformats.org/markup-compatibility/2006">
    <mc:Choice Requires="x15">
      <x15ac:absPath xmlns:x15ac="http://schemas.microsoft.com/office/spreadsheetml/2010/11/ac" url="\\KCITWEBTSTITN01\kcintertest\solid-waste-archive\sitecore\SC10-content\Services\green-building\documents\"/>
    </mc:Choice>
  </mc:AlternateContent>
  <xr:revisionPtr revIDLastSave="0" documentId="8_{980C802D-69FC-4678-BC08-64253FDE5310}" xr6:coauthVersionLast="47" xr6:coauthVersionMax="47" xr10:uidLastSave="{00000000-0000-0000-0000-000000000000}"/>
  <bookViews>
    <workbookView xWindow="28680" yWindow="-225" windowWidth="29040" windowHeight="18240" firstSheet="2" activeTab="4" xr2:uid="{00000000-000D-0000-FFFF-FFFF00000000}"/>
  </bookViews>
  <sheets>
    <sheet name="Introduction" sheetId="2" r:id="rId1"/>
    <sheet name="Annual Report" sheetId="4" r:id="rId2"/>
    <sheet name="30% Design Scorecard" sheetId="15" r:id="rId3"/>
    <sheet name="30% C&amp;D Diversion Plan" sheetId="6" r:id="rId4"/>
    <sheet name="Completion Scorecard" sheetId="16" r:id="rId5"/>
    <sheet name="Completion C&amp;D Report" sheetId="7" r:id="rId6"/>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62" i="16" l="1"/>
  <c r="I153" i="16"/>
  <c r="I146" i="16"/>
  <c r="I123" i="16"/>
  <c r="I103" i="16"/>
  <c r="I88" i="16"/>
  <c r="I69" i="16"/>
  <c r="I31" i="16"/>
  <c r="I163" i="16" s="1"/>
  <c r="I162" i="15"/>
  <c r="I153" i="15"/>
  <c r="I146" i="15"/>
  <c r="I123" i="15"/>
  <c r="I103" i="15"/>
  <c r="I88" i="15"/>
  <c r="I69" i="15"/>
  <c r="I31" i="15"/>
  <c r="I163" i="15" s="1"/>
  <c r="G79" i="7"/>
  <c r="L74" i="7"/>
  <c r="G75" i="7"/>
  <c r="G73" i="7"/>
  <c r="J168" i="16" a="1"/>
  <c r="J167" i="16" a="1"/>
  <c r="J166" i="16" a="1"/>
  <c r="J165" i="16" a="1"/>
  <c r="J168" i="15" a="1"/>
  <c r="J167" i="15" a="1"/>
  <c r="J166" i="15" a="1"/>
  <c r="J165" i="15" a="1"/>
  <c r="J165" i="15" l="1"/>
  <c r="K4" i="15" s="1"/>
  <c r="J166" i="15"/>
  <c r="K5" i="15" s="1"/>
  <c r="J167" i="15"/>
  <c r="K6" i="15" s="1"/>
  <c r="J168" i="15"/>
  <c r="K7" i="15" s="1"/>
  <c r="J165" i="16"/>
  <c r="K4" i="16" s="1"/>
  <c r="J166" i="16"/>
  <c r="K5" i="16" s="1"/>
  <c r="J167" i="16"/>
  <c r="K6" i="16" s="1"/>
  <c r="J168" i="16"/>
  <c r="K7" i="16" s="1"/>
  <c r="J176" i="16"/>
  <c r="J172" i="16"/>
  <c r="J170" i="16"/>
  <c r="J177" i="16" s="1"/>
  <c r="J176" i="15"/>
  <c r="J172" i="15"/>
  <c r="J170" i="15"/>
  <c r="J177" i="15" s="1"/>
  <c r="J178" i="16" l="1"/>
  <c r="K12" i="16" s="1"/>
  <c r="K11" i="16"/>
  <c r="J173" i="16"/>
  <c r="J178" i="15"/>
  <c r="K12" i="15" s="1"/>
  <c r="K11" i="15"/>
  <c r="J173" i="15"/>
  <c r="J174" i="16" l="1"/>
  <c r="K9" i="16" s="1"/>
  <c r="K8" i="16"/>
  <c r="J174" i="15"/>
  <c r="K9" i="15" s="1"/>
  <c r="K8" i="1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Randazzo, Timothy</author>
  </authors>
  <commentList>
    <comment ref="G21" authorId="0" shapeId="0" xr:uid="{10FB161D-EAD8-4FA6-9AC1-A2E572E5850D}">
      <text>
        <r>
          <rPr>
            <b/>
            <sz val="11"/>
            <color theme="1"/>
            <rFont val="Calibri"/>
            <family val="2"/>
            <scheme val="minor"/>
          </rPr>
          <t xml:space="preserve">PM Prerequisite 1.0: 
</t>
        </r>
        <r>
          <rPr>
            <sz val="11"/>
            <color theme="1"/>
            <rFont val="Calibri"/>
            <family val="2"/>
            <scheme val="minor"/>
          </rPr>
          <t xml:space="preserve">Hold an Eco-charette or Similar Planning Meeting
</t>
        </r>
        <r>
          <rPr>
            <b/>
            <u/>
            <sz val="11"/>
            <color theme="1"/>
            <rFont val="Calibri"/>
            <family val="2"/>
            <scheme val="minor"/>
          </rPr>
          <t xml:space="preserve">INTENT
</t>
        </r>
        <r>
          <rPr>
            <sz val="11"/>
            <color theme="1"/>
            <rFont val="Calibri"/>
            <family val="2"/>
            <scheme val="minor"/>
          </rPr>
          <t xml:space="preserve">Educate the team about environmental and green building practices, create a 
common language to explore these issues, begin the collaborative approach 
necessary for successful integrative design, and establish sustainability goals for 
the project. This includes green building, equity and social justice, climate, energy, 
construction and demolition diversion, water, and ecological, health and material 
strategies. 
An eco-charrette is a facilitated meeting for a project design team that explores 
sustainable and high-performance themes and strategies that can be applied 
to a project. When sustainable goals are established collectively and early in the 
design process at an eco-charrette or similar event, the opportunity to develop 
synergistic and cost-effective solutions is optimized.
</t>
        </r>
        <r>
          <rPr>
            <b/>
            <u/>
            <sz val="11"/>
            <color theme="1"/>
            <rFont val="Calibri"/>
            <family val="2"/>
            <scheme val="minor"/>
          </rPr>
          <t xml:space="preserve">REQUIREMENTS
</t>
        </r>
        <r>
          <rPr>
            <sz val="11"/>
            <color theme="1"/>
            <rFont val="Calibri"/>
            <family val="2"/>
            <scheme val="minor"/>
          </rPr>
          <t xml:space="preserve">This is applicable to all projects and is a minimum performance requirement 
included in the GBO. To meet this prerequisite, hold an eco-charrette or similar 
planning meeting in the early phases of project planning in pre-design, no later 
than conclusion of the schematic phase. Participants in the meeting must include 
all design team members and project collaborators, including operations staff, a 
division’s sustainability subject matter expert, the division or department energy 
manager and the division or department equity, inclusion and belonging (EIB) 
lead, as applicable. 
A brief report of the eco-charrette or similar meeting, including summaries of 
the presentations and discussions, will be used to document completion of 
this prerequisite. This prerequisite is applicable to all projects. Level of effort, 
attendees and complexity can be scaled to size and scope of the project. 
</t>
        </r>
        <r>
          <rPr>
            <b/>
            <u/>
            <sz val="11"/>
            <color theme="1"/>
            <rFont val="Calibri"/>
            <family val="2"/>
            <scheme val="minor"/>
          </rPr>
          <t>ADDITIONAL GUIDANCE</t>
        </r>
        <r>
          <rPr>
            <sz val="11"/>
            <color theme="1"/>
            <rFont val="Calibri"/>
            <family val="2"/>
            <scheme val="minor"/>
          </rPr>
          <t xml:space="preserve">
The project may employ a consultant to conduct the eco-charrette 
(recommended for large or complex projects). For smaller projects, the meeting 
may be led by the project manager or another staff member. Eco-charrettes 
should include as many project collaborators as possible and should address all 
aspects of the project. Scale eco-charrettes to size and scope of project – large 
and complex projects may be eight to 16 hours, medium projects or programs 
with multiple projects may be two to six hours and small-limited scope projects 
may be one to two hours.
One efficiency strategy is to consider doing one eco-charrette for multiple 
projects that are similar in scope. Examples are a paving program, bus shelter 
replacements, lighting replacement, etc. Project teams can benefit from each 
other’s ideas and innovations, and eco-charrette collaborators can save time from 
attending multiple charrettes brainstorming on the same strategies.</t>
        </r>
      </text>
    </comment>
    <comment ref="G22" authorId="0" shapeId="0" xr:uid="{85EF3AA2-3389-4EF8-8D4E-8A772F528F5B}">
      <text>
        <r>
          <rPr>
            <b/>
            <sz val="11"/>
            <color theme="1"/>
            <rFont val="Calibri"/>
            <family val="2"/>
            <scheme val="minor"/>
          </rPr>
          <t xml:space="preserve">PM Prerequisite 2: 
</t>
        </r>
        <r>
          <rPr>
            <sz val="11"/>
            <color theme="1"/>
            <rFont val="Calibri"/>
            <family val="2"/>
            <scheme val="minor"/>
          </rPr>
          <t xml:space="preserve">Use Integrative Process
</t>
        </r>
        <r>
          <rPr>
            <b/>
            <u/>
            <sz val="11"/>
            <color theme="1"/>
            <rFont val="Calibri"/>
            <family val="2"/>
            <scheme val="minor"/>
          </rPr>
          <t xml:space="preserve">INTENT
</t>
        </r>
        <r>
          <rPr>
            <sz val="11"/>
            <color theme="1"/>
            <rFont val="Calibri"/>
            <family val="2"/>
            <scheme val="minor"/>
          </rPr>
          <t xml:space="preserve">Achieve maximum building performance while achieving 
construction and operational savings. 
Integrative Process (IP) means an approach to project 
design that seeks to achieve high performance on a wide 
variety of well-defined environmental and social goals while 
staying within budgetary and scheduling constraints. It 
relies on a multidisciplinary and collaborative team whose 
members make decisions together based on a shared vision 
and a holistic understanding of the project. It is an iterative 
process that starts in pre-design and continues through 
operation.
IP is an effective way for creating cost effective, energy 
efficient and environmentally responsible solutions that 
meet the specific needs of the intended users, as well as the 
greater community. An integrative design approach takes 
into account interactions among all design variables and 
building systems and works with synergies and tradeoffs 
among them to arrive at the highest value for the project 
budget. 
</t>
        </r>
        <r>
          <rPr>
            <b/>
            <u/>
            <sz val="11"/>
            <color theme="1"/>
            <rFont val="Calibri"/>
            <family val="2"/>
            <scheme val="minor"/>
          </rPr>
          <t xml:space="preserve">REQUIREMENTS
</t>
        </r>
        <r>
          <rPr>
            <sz val="11"/>
            <color theme="1"/>
            <rFont val="Calibri"/>
            <family val="2"/>
            <scheme val="minor"/>
          </rPr>
          <t xml:space="preserve">This is applicable to all projects and is a minimum 
performance requirement included in the GBO. In addition, 
the team must agree to work in an iterative and multidisciplinary fashion, testing assumptions and incorporating 
collaborators’ feedback at multiple stages of the process 
(i.e., conceptual design, design development, construction 
and post-occupancy). Documentation of effort should be 
scaled to scope, budget and complexity of project. For large 
projects, an IP memo or report is required. For small projects 
that are limited in budget and scope, a short, written 
description capturing the effort is sufficient.
</t>
        </r>
        <r>
          <rPr>
            <b/>
            <u/>
            <sz val="11"/>
            <color theme="1"/>
            <rFont val="Calibri"/>
            <family val="2"/>
            <scheme val="minor"/>
          </rPr>
          <t xml:space="preserve">ADDITIONAL GUIDANCE
</t>
        </r>
        <r>
          <rPr>
            <sz val="11"/>
            <color theme="1"/>
            <rFont val="Calibri"/>
            <family val="2"/>
            <scheme val="minor"/>
          </rPr>
          <t>Integrated Process (IP) is defined in the current American 
National Standards Institute (ANSI) consensus national standard 
guide (February 2, 2012) for design and construction of 
sustainable buildings and communities. The ANSI Standard 
for Integrative Design is entitled Whole Systems Integrated 
Process or WSIP. Improvements to this ANSI standard are in 
progress and will replace the current standard. As a national 
standard, the IP ANSI Standard is intended to provide a 
common reference for all industry practitioners (owners, 
architects, builders, engineers, landscape architects, 
systems ecologists, manufacturers, etc.) in support of 
process changes needed to effectively realize cost savings, 
deepen understanding of human and environmental 
interrelationships and improve the environment for all living 
systems.</t>
        </r>
      </text>
    </comment>
    <comment ref="G23" authorId="0" shapeId="0" xr:uid="{83795C13-D200-4BC9-9682-268B34097941}">
      <text>
        <r>
          <rPr>
            <b/>
            <sz val="11"/>
            <color theme="1"/>
            <rFont val="Calibri"/>
            <family val="2"/>
            <scheme val="minor"/>
          </rPr>
          <t xml:space="preserve">PM Prerequisite 3: 
</t>
        </r>
        <r>
          <rPr>
            <sz val="11"/>
            <color theme="1"/>
            <rFont val="Calibri"/>
            <family val="2"/>
            <scheme val="minor"/>
          </rPr>
          <t xml:space="preserve">Account and mitigate for how a project will affect and be affected by 
climate change (GHG mitigation and resilience)
</t>
        </r>
        <r>
          <rPr>
            <b/>
            <u/>
            <sz val="11"/>
            <color theme="1"/>
            <rFont val="Calibri"/>
            <family val="2"/>
            <scheme val="minor"/>
          </rPr>
          <t xml:space="preserve">INTENT
</t>
        </r>
        <r>
          <rPr>
            <sz val="11"/>
            <color theme="1"/>
            <rFont val="Calibri"/>
            <family val="2"/>
            <scheme val="minor"/>
          </rPr>
          <t xml:space="preserve">Account for and mitigate GHG emissions and plan for 
climate change. This is established by King County policy 
and highlighted in the 2020 King County Comprehensive Plan and 
the 2020 SCAP, which direct agencies to reduce operational 
GHG emissions and collaborate with others to reduce 
King County’s countywide GHG emissions 50% by 2030 
and 80% by 2050. An accounting of project emissions 
and implemented mitigation strategies will help provide 
a baseline and document progress towards emissions 
reduction targets. 
In addition to accounting for and reducing the amount 
that County capital projects contribute to climate change, 
projects must also plan and prepare for the effects of 
climate change that are projected to unfold over the useful 
life of the assets the project creates. The 2020 SCAP requires 
all County programs to incorporate planning for climate 
change into central planning processes and requires specific 
planning actions for many programs. Completing a climate 
risk assessment for each project will ensure that assets 
created by the County will remain operable and serve the 
public appropriately in the face of a changing climate.
More information about King County policy related to 
assessing and mitigating GHGs is available on the King 
County climate change webpage.
</t>
        </r>
        <r>
          <rPr>
            <b/>
            <u/>
            <sz val="11"/>
            <color theme="1"/>
            <rFont val="Calibri"/>
            <family val="2"/>
            <scheme val="minor"/>
          </rPr>
          <t xml:space="preserve">REQUIREMENTS
</t>
        </r>
        <r>
          <rPr>
            <sz val="11"/>
            <color theme="1"/>
            <rFont val="Calibri"/>
            <family val="2"/>
            <scheme val="minor"/>
          </rPr>
          <t xml:space="preserve">Projects will complete an accounting of a project’s main 
sources of lifecycle GHG emissions and a climate risk 
assessment. 
Primary sources of emissions from most projects come 
from operational and transportation sources; however, 
some projects also generate emissions from construction, 
landscape disturbance or use of materials. This prerequisite 
also requires estimates of the emissions reductions that 
result from mitigation actions. This prerequisite is also 
linked to existing County policy that all actions subject to 
the State Environmental Policy Act (SEPA) will account for 
GHG emissions in the environmental review process. Save 
a copy of your GHG analysis in your project file so it can be 
available for review.
For the climate risk assessment, projects should assess 
the project’s vulnerability to the impacts associated with 
climate change over the long-term service life of the project 
to ensure reliable performance of the project’s mission 
and operations in changing conditions. Risks considered 
may include increased flooding, temperature changes, 
precipitation changes and other extreme weather events. 
Save a copy of the assessment to your project file for review.
</t>
        </r>
        <r>
          <rPr>
            <b/>
            <u/>
            <sz val="11"/>
            <color theme="1"/>
            <rFont val="Calibri"/>
            <family val="2"/>
            <scheme val="minor"/>
          </rPr>
          <t>ADDITIONAL GUIDANCE</t>
        </r>
        <r>
          <rPr>
            <sz val="11"/>
            <color theme="1"/>
            <rFont val="Calibri"/>
            <family val="2"/>
            <scheme val="minor"/>
          </rPr>
          <t xml:space="preserve">
Guidance for how to assess GHG emissions, as well as 
what mitigation options to consider, is provided in the 
Implementation Resources section below. Many strategies 
outlined in other credits within the Scorecard, such as 
reducing energy usage, use of sustainable materials and 
use of alternative fuels, result in reduced GHG emissions 
and are related to this prerequisite, too. The Reduce Energy 
Use and Promote the Use of Renewable Energy (EN) centers 
on reducing GHG emissions from King County projects; 
however, there are many additional credit opportunities to 
contribute to this prerequisite:
• PM Credit 1: Use the Social Cost of Carbon in Alternative Selection
• PM Credit 2: Clean Construction
• PM Credit 3: Plan and Design for Long-term Operations and Maintenance, 
including Green O&amp;M
• ESJ Credit 7.0: Pro-Equity Sourcing
• M Credit 2.0: Utilize Low Embodied Carbon Materials
• M Credit 3.0: Sourcing of Raw Materials
• M Credit 5.0: Third-Party Certifications
• M Credit 6.0: Source Reduction: Reducing Material Usage
• S Credit 1.0: Plan and Design for Alternative Transportation
• S Credit 2.0: Plan and Design for Sustainable Site Maintenance
• S Credit 3.0: Protect, Restore, or Create Functional Habitat
• S Credit 4.0: Retain or Create Open Space and Corridors
• S Credit 5.0: Reduce Heat Island Effect
• HW Credit 1.0: Enhanced Lighting Design
• HP Credit 1.0: Adaptive Reuse of Existing Building or Structure
• HP Credit 2.0: Retrofit Historic Windows and Doors
Questions about this guidance can be directed to 
climatechange@kingcounty.gov.</t>
        </r>
      </text>
    </comment>
    <comment ref="G24" authorId="0" shapeId="0" xr:uid="{7A1BA848-A5AD-43D2-BCD7-794B7E35C679}">
      <text>
        <r>
          <rPr>
            <b/>
            <sz val="11"/>
            <color theme="1"/>
            <rFont val="Calibri"/>
            <family val="2"/>
            <scheme val="minor"/>
          </rPr>
          <t xml:space="preserve">PM Prerequisite 4: 
</t>
        </r>
        <r>
          <rPr>
            <sz val="11"/>
            <color theme="1"/>
            <rFont val="Calibri"/>
            <family val="2"/>
            <scheme val="minor"/>
          </rPr>
          <t xml:space="preserve">Minimize construction impacts/conduct a pre-design site assessment and 
plan for efficient and safe workflow
</t>
        </r>
        <r>
          <rPr>
            <b/>
            <u/>
            <sz val="11"/>
            <color theme="1"/>
            <rFont val="Calibri"/>
            <family val="2"/>
            <scheme val="minor"/>
          </rPr>
          <t xml:space="preserve">INTENT
</t>
        </r>
        <r>
          <rPr>
            <sz val="11"/>
            <color theme="1"/>
            <rFont val="Calibri"/>
            <family val="2"/>
            <scheme val="minor"/>
          </rPr>
          <t xml:space="preserve">Minimize or eliminate the temporary inconveniences 
associated with construction and maximize the 
opportunities for beneficial site performance. Projects 
will conduct an accurate and detailed assessment of the 
existing site conditions and evaluate the options for efficient 
and safe construction workflows and sustainable outcomes. 
</t>
        </r>
        <r>
          <rPr>
            <b/>
            <u/>
            <sz val="11"/>
            <color theme="1"/>
            <rFont val="Calibri"/>
            <family val="2"/>
            <scheme val="minor"/>
          </rPr>
          <t xml:space="preserve">REQUIREMENTS
</t>
        </r>
        <r>
          <rPr>
            <sz val="11"/>
            <color theme="1"/>
            <rFont val="Calibri"/>
            <family val="2"/>
            <scheme val="minor"/>
          </rPr>
          <t xml:space="preserve">With the integrated design team, collect and assess 
information about the site to identify opportunities 
to protect and improve ecosystem services and use 
sustainable strategies to guide the design, construction, 
operation and maintenance of the site. For compliance, 
provide meeting minutes and agenda showing applicable 
discussions about construction impacts. Alternately, memos 
or other documents detailing strategies and plans evaluated 
and adopted to reduce construction impacts may be 
substituted. 
Consider if there are other impacts previously addressed in 
individual credits to include in this prerequisite. For example, 
planning for efficient construction delivery and staging 
can reduce noise and pollution impacts from vehicles and 
require less temporary use of community space for staging. 
Also investigate providing a checklist in the specifications 
for contractors to develop project specific plans. Plans need 
to address unique aspects of a project but could be based 
on a typical list. This prerequisite is applicable to all projects.
</t>
        </r>
        <r>
          <rPr>
            <b/>
            <u/>
            <sz val="11"/>
            <color theme="1"/>
            <rFont val="Calibri"/>
            <family val="2"/>
            <scheme val="minor"/>
          </rPr>
          <t xml:space="preserve">ADDITIONAL GUIDANCE
</t>
        </r>
        <r>
          <rPr>
            <sz val="11"/>
            <color theme="1"/>
            <rFont val="Calibri"/>
            <family val="2"/>
            <scheme val="minor"/>
          </rPr>
          <t>See related credits for additional context:
• ESJ Credit 1.0: Collaborator Partnering and Collaboration
• ESJ Credit 2.0: Assemble Exemplary Diversity in Project and Design Teams
• HW Credit 3.0: Public and Employee Safety and Health</t>
        </r>
      </text>
    </comment>
    <comment ref="G25" authorId="0" shapeId="0" xr:uid="{DA479ED9-4477-43BB-BF37-6C7D095E4DD2}">
      <text>
        <r>
          <rPr>
            <b/>
            <sz val="11"/>
            <color theme="1"/>
            <rFont val="Calibri"/>
            <family val="2"/>
            <scheme val="minor"/>
          </rPr>
          <t xml:space="preserve">PM Prerequisite 5: 
</t>
        </r>
        <r>
          <rPr>
            <sz val="11"/>
            <color theme="1"/>
            <rFont val="Calibri"/>
            <family val="2"/>
            <scheme val="minor"/>
          </rPr>
          <t xml:space="preserve">Use Life Cycle Cost Assessment (LCCA)
</t>
        </r>
        <r>
          <rPr>
            <b/>
            <u/>
            <sz val="11"/>
            <color theme="1"/>
            <rFont val="Calibri"/>
            <family val="2"/>
            <scheme val="minor"/>
          </rPr>
          <t xml:space="preserve">INTENT
</t>
        </r>
        <r>
          <rPr>
            <sz val="11"/>
            <color theme="1"/>
            <rFont val="Calibri"/>
            <family val="2"/>
            <scheme val="minor"/>
          </rPr>
          <t xml:space="preserve">To select the most cost-effective design alternative over a particular time frame. 
Life Cycle Cost Assessment (LCCA) is beneficial because in addition to the initial 
cost of design and construction, the methodology reflects future costs associated 
with maintenance operation, and replacement of a building or capital project 
over the useful life and discounts them to present value so that alternatives can 
be evaluated. The methodology can be applied to a wide variety of decisions, 
including accepting or rejecting options, design and sizing, location, replacement, 
lease or buy options, system interdependence and priority or ranking 
methodologies. 
</t>
        </r>
        <r>
          <rPr>
            <b/>
            <u/>
            <sz val="11"/>
            <color theme="1"/>
            <rFont val="Calibri"/>
            <family val="2"/>
            <scheme val="minor"/>
          </rPr>
          <t xml:space="preserve">REQUIREMENTS
</t>
        </r>
        <r>
          <rPr>
            <sz val="11"/>
            <color theme="1"/>
            <rFont val="Calibri"/>
            <family val="2"/>
            <scheme val="minor"/>
          </rPr>
          <t xml:space="preserve">LCCA will be used to assess direct costs of a building or structure, such as energy 
costs, building renewal and replacement, and operations and maintenance costs. 
LCCA can also be applied to indirect costs, such as staff salaries, staff productivity, 
lost construction time, fire insurance, lost revenues due to downtime and other 
costs that are not directly related to the cost of the building. While these indirect 
costs are often more difficult to estimate, they are significant and should be 
considered in the decision-making process. 
To meet the prerequisite, projects must use an appropriate industry highest 
standard LCCA that shows costs and benefits for alternatives over the useful life 
of the assets created by a project and have the LCCA report available for review. 
Projects should also consider extending the LCCA to encompass the social cost 
of carbon where alternatives might significantly differ in their climate impacts 
(see PM Credit 1). The Energy Escalation Rate Calculator (EERC) developed by the 
National Institute of Standards and Technology (NIST) in 2022 is an example. 
King County Resource Life Cycle Cost Analysis (rLCCA) is required for mechanical 
systems, lighting and plumbing/irrigation systems for limited scope projects.
</t>
        </r>
        <r>
          <rPr>
            <b/>
            <u/>
            <sz val="11"/>
            <color theme="1"/>
            <rFont val="Calibri"/>
            <family val="2"/>
            <scheme val="minor"/>
          </rPr>
          <t xml:space="preserve">ADDITIONAL GUIDANCE
</t>
        </r>
        <r>
          <rPr>
            <sz val="11"/>
            <color theme="1"/>
            <rFont val="Calibri"/>
            <family val="2"/>
            <scheme val="minor"/>
          </rPr>
          <t>King County uses the term “rLCCA” to specify “energy” and other “resource” life 
cycle cost analysis.
LCCAs should be done by 30% design before the project baselines the budget. 
If necessary, LCCAs should be updated based on changes in design. Consider 
having an energy manager and/or sustainability lead in your division or 
department review the project’s LCCA. 
Projects considering fossil fuels as an energy source, projects with variations in 
fugitive emissions, and projects with alternatives that have significant variance in 
their levels of embodied carbon should do a social cost of carbon analysis. Please 
review the most current Social Cost of Carbon Calculation Guidance issued and 
maintained by King County Office of Performance, Strategy and Budget. 
While the types of projects listed above represent situations in which a social cost 
of carbon analysis is required, project teams can use the tool for other projects 
where there may be benefits to examining greenhouse gas emissions from 
different project alternatives.</t>
        </r>
      </text>
    </comment>
    <comment ref="G26" authorId="0" shapeId="0" xr:uid="{60EEEBF4-9453-49B8-A8EF-6D2EA1730034}">
      <text>
        <r>
          <rPr>
            <b/>
            <sz val="11"/>
            <color theme="1"/>
            <rFont val="Calibri"/>
            <family val="2"/>
            <scheme val="minor"/>
          </rPr>
          <t xml:space="preserve">PM Credit 1: 
</t>
        </r>
        <r>
          <rPr>
            <sz val="11"/>
            <color theme="1"/>
            <rFont val="Calibri"/>
            <family val="2"/>
            <scheme val="minor"/>
          </rPr>
          <t xml:space="preserve">Use the Social Cost of Carbon in Alternative Selection - 1 POINT
</t>
        </r>
        <r>
          <rPr>
            <b/>
            <u/>
            <sz val="11"/>
            <color theme="1"/>
            <rFont val="Calibri"/>
            <family val="2"/>
            <scheme val="minor"/>
          </rPr>
          <t xml:space="preserve">INTENT
</t>
        </r>
        <r>
          <rPr>
            <sz val="11"/>
            <color theme="1"/>
            <rFont val="Calibri"/>
            <family val="2"/>
            <scheme val="minor"/>
          </rPr>
          <t xml:space="preserve">Understand the full costs of a project by factoring in 
the project’s potential to increase or decrease total GHG 
emissions.
Evaluating the social cost of carbon emissions alongside 
the spending requirements of capital projects makes it 
possible to begin to evaluate a project’s dollar costs and 
environmental benefits/costs side by side.
</t>
        </r>
        <r>
          <rPr>
            <b/>
            <u/>
            <sz val="11"/>
            <color theme="1"/>
            <rFont val="Calibri"/>
            <family val="2"/>
            <scheme val="minor"/>
          </rPr>
          <t xml:space="preserve">REQUIREMENTS
</t>
        </r>
        <r>
          <rPr>
            <sz val="11"/>
            <color theme="1"/>
            <rFont val="Calibri"/>
            <family val="2"/>
            <scheme val="minor"/>
          </rPr>
          <t xml:space="preserve">Projects can claim this credit by incorporating the lifecycle 
carbon emissions of a project’s materials and fuel use 
and the social cost of carbon in the lifecycle cost analysis 
of alternatives. At a minimum, all projects considering 
fossil fuels as an energy source, projects with potential 
fugitive emissions, and projects with alternatives that have 
significant variance in their embodied carbon emissions will 
complete the credit.
For compliance, provide documentation of analysis of 
alternatives showing the incorporation of carbon emissions 
and social cost of carbon.
</t>
        </r>
        <r>
          <rPr>
            <b/>
            <u/>
            <sz val="11"/>
            <color theme="1"/>
            <rFont val="Calibri"/>
            <family val="2"/>
            <scheme val="minor"/>
          </rPr>
          <t>ADDITIONAL GUIDANCE</t>
        </r>
        <r>
          <rPr>
            <sz val="11"/>
            <color theme="1"/>
            <rFont val="Calibri"/>
            <family val="2"/>
            <scheme val="minor"/>
          </rPr>
          <t xml:space="preserve">
The social cost of carbon is a measure of the economic 
harm from those impacts, expressed as the dollar value of 
the total damages from emitting one ton of carbon dioxide 
into the atmosphere.
King County has adopted the social cost of carbon set by the 
Washington Utilities and Transportation Commission as the 
countywide standard cost of carbon. The 2023 price is $87 
per metric ton CO2 for 2025 value. 
Common sources of carbon emissions in projects include:
• On-site fossil fuel use for systems like water and air 
heating.
• Fugitive emissions from facilities, especially wastewater 
and municipal solid waste facilities.
• Embodied carbon – carbon emissions associated with 
the manufacture and transportation of a material – for 
common materials like cement, rebar and asphalt.
Please review the most current social cost of carbon 
calculation guidance issued and maintained by the King 
County Office of Performance, Strategy and Budget. </t>
        </r>
      </text>
    </comment>
    <comment ref="G27" authorId="0" shapeId="0" xr:uid="{513DE621-31FA-4894-8033-302F60FBC417}">
      <text>
        <r>
          <rPr>
            <b/>
            <sz val="11"/>
            <color theme="1"/>
            <rFont val="Calibri"/>
            <family val="2"/>
            <scheme val="minor"/>
          </rPr>
          <t xml:space="preserve">PM Credit 2: 
</t>
        </r>
        <r>
          <rPr>
            <sz val="11"/>
            <color theme="1"/>
            <rFont val="Calibri"/>
            <family val="2"/>
            <scheme val="minor"/>
          </rPr>
          <t xml:space="preserve">Clean Construction - 1 POINT
</t>
        </r>
        <r>
          <rPr>
            <b/>
            <u/>
            <sz val="11"/>
            <color theme="1"/>
            <rFont val="Calibri"/>
            <family val="2"/>
            <scheme val="minor"/>
          </rPr>
          <t xml:space="preserve">INTENT
</t>
        </r>
        <r>
          <rPr>
            <sz val="11"/>
            <color theme="1"/>
            <rFont val="Calibri"/>
            <family val="2"/>
            <scheme val="minor"/>
          </rPr>
          <t xml:space="preserve">Minimize the health and climate impacts to local 
communities from emissions associated with construction 
activities.
</t>
        </r>
        <r>
          <rPr>
            <b/>
            <u/>
            <sz val="11"/>
            <color theme="1"/>
            <rFont val="Calibri"/>
            <family val="2"/>
            <scheme val="minor"/>
          </rPr>
          <t xml:space="preserve">REQUIREMENTS
</t>
        </r>
        <r>
          <rPr>
            <sz val="11"/>
            <color theme="1"/>
            <rFont val="Calibri"/>
            <family val="2"/>
            <scheme val="minor"/>
          </rPr>
          <t xml:space="preserve">Projects can claim this credit by developing and 
implementing a plan to reduce particulate matter 
emissions from non-road and on-road diesel fueled vehicles, 
construction equipment and temporary power generation 
used during construction projects. 
The Particulate Matter Reduction Plan will include the 
following elements:
• Ensuring all non-road diesel engines meet US EPA Tier 4 
particulate matter emission standards.
• Ensuring all vehicles comply with US EPA March 2016 on_x0002_road standards.
• Using biofuels or electric vehicles whenever possible.
• Limiting vehicle and equipment idling to no more than 
three minutes whenever possible.
• Preventing indoor air pollution by locating equipment, 
vehicles and loading/unloading staging areas away from 
air intakes or operable openings of adjacent buildings.
Save a copy of the Particulate Matter Reduction Plan, as well 
as any documentation related to its implementation, in the 
project folder.
</t>
        </r>
        <r>
          <rPr>
            <b/>
            <u/>
            <sz val="11"/>
            <color theme="1"/>
            <rFont val="Calibri"/>
            <family val="2"/>
            <scheme val="minor"/>
          </rPr>
          <t>ADDITIONAL GUIDANCE</t>
        </r>
        <r>
          <rPr>
            <sz val="11"/>
            <color theme="1"/>
            <rFont val="Calibri"/>
            <family val="2"/>
            <scheme val="minor"/>
          </rPr>
          <t xml:space="preserve">
Contractors may meet requirements related to EPA 
standards through company-wide programs rather than 
demonstrating specific equipment used at a jobsite meets 
the requirements. The Particulate Matter Reduction Plan 
should consider ongoing maintenance of vehicles and 
equipment to ensure that equipment continues to meet 
EPA standards throughout the duration of the project.
Projects using electric vehicles in new or innovative ways 
should document those uses for the innovation credit.</t>
        </r>
      </text>
    </comment>
    <comment ref="G28" authorId="0" shapeId="0" xr:uid="{6F16AE1B-7787-444C-A2AF-DA709A310330}">
      <text>
        <r>
          <rPr>
            <b/>
            <sz val="11"/>
            <color theme="1"/>
            <rFont val="Calibri"/>
            <family val="2"/>
            <scheme val="minor"/>
          </rPr>
          <t>PM Credit 3:</t>
        </r>
        <r>
          <rPr>
            <sz val="11"/>
            <color theme="1"/>
            <rFont val="Calibri"/>
            <family val="2"/>
            <scheme val="minor"/>
          </rPr>
          <t xml:space="preserve"> 
Plan and Design for Long-term Operations and Maintenance, Including Green O&amp;M - 1 POINT
</t>
        </r>
        <r>
          <rPr>
            <b/>
            <u/>
            <sz val="11"/>
            <color theme="1"/>
            <rFont val="Calibri"/>
            <family val="2"/>
            <scheme val="minor"/>
          </rPr>
          <t xml:space="preserve">INTENT
</t>
        </r>
        <r>
          <rPr>
            <sz val="11"/>
            <color theme="1"/>
            <rFont val="Calibri"/>
            <family val="2"/>
            <scheme val="minor"/>
          </rPr>
          <t xml:space="preserve">Reduce health risks to custodial staff and building 
occupants, reduce costs and increase occupant satisfaction. 
Green cleaning is a holistic approach to janitorial services. 
Green cleaning considers the health, safety and the 
environmental risks of products and processes associated 
with cleaning and balances this with maintenance needs. It 
involves the use of alternative products, application of the 
products in different ways, and evaluation and/or behavior 
shifts associated with how buildings are used to reduce 
risks while maintaining a satisfactory level of cleanliness and 
disinfection. 
</t>
        </r>
        <r>
          <rPr>
            <b/>
            <u/>
            <sz val="11"/>
            <color theme="1"/>
            <rFont val="Calibri"/>
            <family val="2"/>
            <scheme val="minor"/>
          </rPr>
          <t xml:space="preserve">REQUIREMENTS
</t>
        </r>
        <r>
          <rPr>
            <sz val="11"/>
            <color theme="1"/>
            <rFont val="Calibri"/>
            <family val="2"/>
            <scheme val="minor"/>
          </rPr>
          <t xml:space="preserve">For each project, the project team must establish green 
cleaning procedures in writing. In addition, facility personnel 
must be trained in the procedures. Alternate compliance 
can be met if existing higher level organizational policies 
and procedures are in place. Regardless of compliance path, 
any special requirements for particular projects must be 
documented. 
To show compliance, provide policy/procedure documents 
and evidence of recent, or at least annual, training on them.
</t>
        </r>
        <r>
          <rPr>
            <b/>
            <u/>
            <sz val="11"/>
            <color theme="1"/>
            <rFont val="Calibri"/>
            <family val="2"/>
            <scheme val="minor"/>
          </rPr>
          <t xml:space="preserve">ADDITIONAL GUIDANCE
</t>
        </r>
        <r>
          <rPr>
            <sz val="11"/>
            <color theme="1"/>
            <rFont val="Calibri"/>
            <family val="2"/>
            <scheme val="minor"/>
          </rPr>
          <t>Consider regular ongoing maintenance and cleaning needs, 
as well as periodic and restorative needs. The King County 
Green Operations and Maintenance Guidelines, 2011 are available to 
assist project teams to develop programs suitable for the 
specific project type.</t>
        </r>
      </text>
    </comment>
    <comment ref="G29" authorId="0" shapeId="0" xr:uid="{FAD22559-7502-408C-805A-C8C76697D85D}">
      <text>
        <r>
          <rPr>
            <b/>
            <sz val="11"/>
            <color theme="1"/>
            <rFont val="Calibri"/>
            <family val="2"/>
            <scheme val="minor"/>
          </rPr>
          <t xml:space="preserve">PM Credit 4: 
</t>
        </r>
        <r>
          <rPr>
            <sz val="11"/>
            <color theme="1"/>
            <rFont val="Calibri"/>
            <family val="2"/>
            <scheme val="minor"/>
          </rPr>
          <t xml:space="preserve">Use “Green” Contract Language and Specifications - 1 POINT
</t>
        </r>
        <r>
          <rPr>
            <b/>
            <u/>
            <sz val="11"/>
            <color theme="1"/>
            <rFont val="Calibri"/>
            <family val="2"/>
            <scheme val="minor"/>
          </rPr>
          <t xml:space="preserve">INTENT
</t>
        </r>
        <r>
          <rPr>
            <sz val="11"/>
            <color theme="1"/>
            <rFont val="Calibri"/>
            <family val="2"/>
            <scheme val="minor"/>
          </rPr>
          <t xml:space="preserve">Facilitate clear communication among the client, design 
team and contractor for the development and construction 
of a green building project.
</t>
        </r>
        <r>
          <rPr>
            <b/>
            <u/>
            <sz val="11"/>
            <color theme="1"/>
            <rFont val="Calibri"/>
            <family val="2"/>
            <scheme val="minor"/>
          </rPr>
          <t xml:space="preserve">REQUIREMENTS
</t>
        </r>
        <r>
          <rPr>
            <sz val="11"/>
            <color theme="1"/>
            <rFont val="Calibri"/>
            <family val="2"/>
            <scheme val="minor"/>
          </rPr>
          <t xml:space="preserve">To earn this credit, projects must include “green” contract 
language in bid, contract, and specification documents 
for design and construction team. Project should also 
specify green building strategies and techniques and 
expertise in green building strategies that reflect the 
performance requirements in the credits and requirements 
from the Sustainable Infrastructure Scorecard and County 
sustainability policies. 
Additional credits address specific materials or strategies 
that are specified and used (see Materials prerequisite and 
credits). 
</t>
        </r>
        <r>
          <rPr>
            <b/>
            <u/>
            <sz val="11"/>
            <color theme="1"/>
            <rFont val="Calibri"/>
            <family val="2"/>
            <scheme val="minor"/>
          </rPr>
          <t xml:space="preserve">ADDITIONAL GUIDANCE
</t>
        </r>
        <r>
          <rPr>
            <sz val="11"/>
            <color theme="1"/>
            <rFont val="Calibri"/>
            <family val="2"/>
            <scheme val="minor"/>
          </rPr>
          <t>Translate all the credits the project plans to pursue as part of 
the Scorecard to construction bid document specifications. 
Include general sustainability requirements in the Division 
01 section of bid documents. Include specifications to 
ensure construction and demolition diversion practices 
and requirements are met. Ensure contract documents 
include requirements that will require contractor to report 
on information that is necessary for project’s annual green 
building reporting.</t>
        </r>
      </text>
    </comment>
    <comment ref="G30" authorId="0" shapeId="0" xr:uid="{BBD19BA3-0BE9-41D6-B398-5B150B6E8F24}">
      <text>
        <r>
          <rPr>
            <b/>
            <sz val="11"/>
            <color theme="1"/>
            <rFont val="Calibri"/>
            <family val="2"/>
            <scheme val="minor"/>
          </rPr>
          <t xml:space="preserve">PM Credit 5: 
</t>
        </r>
        <r>
          <rPr>
            <sz val="11"/>
            <color theme="1"/>
            <rFont val="Calibri"/>
            <family val="2"/>
            <scheme val="minor"/>
          </rPr>
          <t xml:space="preserve">Innovation or Exemplary Performance Credit - 1 POINT
</t>
        </r>
        <r>
          <rPr>
            <b/>
            <u/>
            <sz val="11"/>
            <color theme="1"/>
            <rFont val="Calibri"/>
            <family val="2"/>
            <scheme val="minor"/>
          </rPr>
          <t xml:space="preserve">INTENT
</t>
        </r>
        <r>
          <rPr>
            <sz val="11"/>
            <color theme="1"/>
            <rFont val="Calibri"/>
            <family val="2"/>
            <scheme val="minor"/>
          </rPr>
          <t xml:space="preserve">Allow flexibility for projects with special circumstances in which projects 
innovate in a way that advances the industry and the field of knowledge or 
exceeds the performance requirements of an existing credit in this category. 
This credit is not applicable (N/A) if not pursued. 
</t>
        </r>
        <r>
          <rPr>
            <b/>
            <u/>
            <sz val="11"/>
            <color theme="1"/>
            <rFont val="Calibri"/>
            <family val="2"/>
            <scheme val="minor"/>
          </rPr>
          <t xml:space="preserve">REQUIREMENTS
</t>
        </r>
        <r>
          <rPr>
            <sz val="11"/>
            <color theme="1"/>
            <rFont val="Calibri"/>
            <family val="2"/>
            <scheme val="minor"/>
          </rPr>
          <t xml:space="preserve">”Innovation” or “Exemplary Performance” means implementing innovative 
sustainability strategies and solutions that are associated with an existing 
credit in the Project Management category, and/or achieve project 
delivery goals that are not covered by an existing prerequisite or credit, or 
substantially exceed performance requirements of a prerequisite or a credit. 
Strategies include (but are not limited to):
• Conducting eco-charrettes in a more inclusive and participatory way 
that includes public partners, users, community-based organizations or 
participants that are not King County staff or design consultants.
• Creating a case study of project or strategy so other project teams and 
divisions can learn new practices. This could be in the form of short 
document, video, flyer, PowerPoint presentation, webinar, website or 
other accessible formats.
• Making green specifications from project available to other projects. 
• Providing education about the project, green features or other aspects of 
project. 
• Documenting lessons learned from the project so that information can 
be shared with other projects and divisions. 
“Exemplary Performance” means exceeding the performance requirements 
of an existing credit in this category.
Given the broad and undefined nature of this credit, which is intended to 
encourage creative solutions, more thorough documentation is required. 
If pursuing this credit, project teams must explain their innovation 
or exemplary performance in satisfactory detail to provide sufficient 
justification and explanation. This Innovation or Exemplary Performance 
point will be closely reviewed and is subject to final approval by the division 
or department representative to the Green Building Team.
</t>
        </r>
        <r>
          <rPr>
            <b/>
            <u/>
            <sz val="11"/>
            <color theme="1"/>
            <rFont val="Calibri"/>
            <family val="2"/>
            <scheme val="minor"/>
          </rPr>
          <t>ADDITIONAL GUIDANCE</t>
        </r>
        <r>
          <rPr>
            <sz val="11"/>
            <color theme="1"/>
            <rFont val="Calibri"/>
            <family val="2"/>
            <scheme val="minor"/>
          </rPr>
          <t xml:space="preserve">
Contact your division’s or department’s Green Building Team representative 
with questions on a proposed innovation or exemplary performance credit. 
Strategies could have multiple benefits and can serve to fulfill other credits. 
For example, project management strategies that also serve equity and 
social justice purposes or sustainable materials sourcing can account for 
meeting requirements in other credits. 
This credit is not applicable if the project team is not pursing the innovation 
or exemplary performance credit.</t>
        </r>
      </text>
    </comment>
    <comment ref="G33" authorId="0" shapeId="0" xr:uid="{0D68A419-11ED-45A0-9B10-FDE4642CDB8C}">
      <text>
        <r>
          <rPr>
            <b/>
            <sz val="11"/>
            <color theme="1"/>
            <rFont val="Calibri"/>
            <family val="2"/>
            <scheme val="minor"/>
          </rPr>
          <t xml:space="preserve">ESJ Prerequisite 1.0: 
</t>
        </r>
        <r>
          <rPr>
            <sz val="11"/>
            <color theme="1"/>
            <rFont val="Calibri"/>
            <family val="2"/>
            <scheme val="minor"/>
          </rPr>
          <t xml:space="preserve">Develop a Project-Specific ESJ Plan - 1 POINT
</t>
        </r>
        <r>
          <rPr>
            <b/>
            <u/>
            <sz val="11"/>
            <color theme="1"/>
            <rFont val="Calibri"/>
            <family val="2"/>
            <scheme val="minor"/>
          </rPr>
          <t xml:space="preserve">INTENT
</t>
        </r>
        <r>
          <rPr>
            <sz val="11"/>
            <color theme="1"/>
            <rFont val="Calibri"/>
            <family val="2"/>
            <scheme val="minor"/>
          </rPr>
          <t xml:space="preserve">Advance equity by developing a project-specific ESJ Plan 
that is guided by explicit, context-sensitive, transparent 
and accountable objectives to be applied throughout the 
project development lifecycle. The ESJ Plan shall be publicly 
accessible (on project’s website, for example).
</t>
        </r>
        <r>
          <rPr>
            <b/>
            <u/>
            <sz val="11"/>
            <color theme="1"/>
            <rFont val="Calibri"/>
            <family val="2"/>
            <scheme val="minor"/>
          </rPr>
          <t xml:space="preserve">REQUIREMENTS
</t>
        </r>
        <r>
          <rPr>
            <sz val="11"/>
            <color theme="1"/>
            <rFont val="Calibri"/>
            <family val="2"/>
            <scheme val="minor"/>
          </rPr>
          <t xml:space="preserve">All projects must have an ESJ Plan scaled to the size and 
scope of project. The development of the ESJ Plan should 
begin as soon as the project is created to identify necessary 
resources and schedule and delivery needs. 
Contents of the plan should identify: 
• At least three determinants of equity that the project can 
address. 
• The ESJ credits the project intends to pursue. 
• The tasks and resources needed to implement the 
credits. 
• The burdens faced by specific communities or 
populations in the area surrounding the project location. 
Look for impacts occurring regionally if there are no 
nearby community impacts.
For internal-facing projects that are only accessible to 
County staff, the project team can implement ESJ strategies 
that address internal agency disparities and/or benefit the 
County staff on the project team or that will maintain or 
operate the facility or asset.
</t>
        </r>
        <r>
          <rPr>
            <b/>
            <u/>
            <sz val="11"/>
            <color theme="1"/>
            <rFont val="Calibri"/>
            <family val="2"/>
            <scheme val="minor"/>
          </rPr>
          <t xml:space="preserve">
ADDITIONAL GUIDANCE</t>
        </r>
        <r>
          <rPr>
            <sz val="11"/>
            <color theme="1"/>
            <rFont val="Calibri"/>
            <family val="2"/>
            <scheme val="minor"/>
          </rPr>
          <t xml:space="preserve">
Project teams shall have designated personnel (can be 
a consultant if on a larger project) to be responsible for 
creating, updating and managing the ESJ Plan. Project 
teams shall monitor and report on the strategies as they are 
implemented. 
ESJ Plans can be done efficiently for multiple projects 
of the same type and scope in a program. One ESJ Plan 
can be done for multiple projects with the same ESJ 
strategies applied to all projects. ESJ Plans should compile 
a community characteristics report similar to the example 
below. The data is easily accessible through the Federal Climate 
and Economic Justice Screening Tool, and a blank table can be 
completed within 15 minutes. </t>
        </r>
      </text>
    </comment>
    <comment ref="G34" authorId="0" shapeId="0" xr:uid="{B91752C4-D1A4-42FE-9BB0-BF31BEA58F60}">
      <text>
        <r>
          <rPr>
            <b/>
            <sz val="11"/>
            <color theme="1"/>
            <rFont val="Calibri"/>
            <family val="2"/>
            <scheme val="minor"/>
          </rPr>
          <t xml:space="preserve">ESJ Credit 1.0: 
</t>
        </r>
        <r>
          <rPr>
            <sz val="11"/>
            <color theme="1"/>
            <rFont val="Calibri"/>
            <family val="2"/>
            <scheme val="minor"/>
          </rPr>
          <t xml:space="preserve">Partnering and Collaboration - 2 POINTS
</t>
        </r>
        <r>
          <rPr>
            <b/>
            <u/>
            <sz val="11"/>
            <color theme="1"/>
            <rFont val="Calibri"/>
            <family val="2"/>
            <scheme val="minor"/>
          </rPr>
          <t xml:space="preserve">INTENT
</t>
        </r>
        <r>
          <rPr>
            <sz val="11"/>
            <color theme="1"/>
            <rFont val="Calibri"/>
            <family val="2"/>
            <scheme val="minor"/>
          </rPr>
          <t xml:space="preserve">Ensure the voices, perspectives and interests of specific 
communities and populations that are the project’s vested 
partners are included by partnering and collaborating with 
them in the siting, design or programming of a project. 
</t>
        </r>
        <r>
          <rPr>
            <b/>
            <u/>
            <sz val="11"/>
            <color theme="1"/>
            <rFont val="Calibri"/>
            <family val="2"/>
            <scheme val="minor"/>
          </rPr>
          <t xml:space="preserve">REQUIREMENTS
</t>
        </r>
        <r>
          <rPr>
            <sz val="11"/>
            <color theme="1"/>
            <rFont val="Calibri"/>
            <family val="2"/>
            <scheme val="minor"/>
          </rPr>
          <t xml:space="preserve">This credit can be achieved in the following ways: 
• ESJ Credit 1.1: Project practices and implements a level 
of engagement at ”County informs”, ”County consults” 
and ”County engages in dialogue” levels. (1 point)
• ESJ Credit 1.2: Project practices and implements a 
level of engagement at ”County and Community work 
together” and ”Community directs action” levels. (1 
point) 
To earn credits, submit to the division or department Equity, 
Inclusion and Belonging (EIB) Manager or their designee 
formal or non-formal documentation of partnerships or 
collaborative activity that demonstrates engagement 
approaches and outcomes from engagement activities, 
including how the project team identified and engaged 
priority populations related to the project’s scope 
regardless of geographic area. Documentation should also 
demonstrate above and beyond efforts to enlist, engage 
and collaborate with non-traditional collaborators, as well 
as explain how the project team identified non-traditional 
collaborators. Documentation and demonstration can be 
a memo, email, meeting note, meeting invitation or other 
typical collaboration documentation forms.
</t>
        </r>
        <r>
          <rPr>
            <b/>
            <u/>
            <sz val="11"/>
            <color theme="1"/>
            <rFont val="Calibri"/>
            <family val="2"/>
            <scheme val="minor"/>
          </rPr>
          <t xml:space="preserve">
ADDITIONAL GUIDANCE</t>
        </r>
        <r>
          <rPr>
            <sz val="11"/>
            <color theme="1"/>
            <rFont val="Calibri"/>
            <family val="2"/>
            <scheme val="minor"/>
          </rPr>
          <t xml:space="preserve">
While we recognize not all projects will fit the community 
engagement continuum framework, we encourage projects 
to make a reasonable good-faith effort to shift towards 
a “community directs action” space on the community 
engagement continuum (See figure 2).
• “County Informs” level of engagement could include 
but is not limited to digital and print-based outreach to 
relevant community populations through media releases, 
brochures, pamphlets and social media posts translated 
into appropriate languages.
• “County Consults” level of engagement could include 
focus groups, digital and in-person community 
surveys, and listening sessions with community-based 
organizations. 
• “County Engages in Dialogue” level of engagement 
could include community-wide events, topically relevant 
educational workshops or the development of County_x0002_convened advisory boards. 
• “County and Community working together” level of 
engagement could include co-led and convened 
community meetings and outreach efforts with local 
groups and community-based organizations as planning 
partners and formal and informal partnerships tied to 
project implementation or design. 
• “Community directs action” level of engagement could 
include collaborating with already existing community_x0002_led planning efforts, assisting with community-hosted 
forums/meetings, and integrating projects into already 
existing community efforts, as applicable. 
• Related credits and prerequisites: 
• PM Prerequisite 1.0: Hold an Eco-charrette or Similar Planning 
Meeting
• PM Prerequisite 2.0: Use Integrative Process</t>
        </r>
      </text>
    </comment>
    <comment ref="G35" authorId="0" shapeId="0" xr:uid="{28106777-A59F-4DBA-984E-B5C197713514}">
      <text>
        <r>
          <rPr>
            <b/>
            <sz val="11"/>
            <color theme="1"/>
            <rFont val="Calibri"/>
            <family val="2"/>
            <scheme val="minor"/>
          </rPr>
          <t xml:space="preserve">ESJ Credit 1.0: 
</t>
        </r>
        <r>
          <rPr>
            <sz val="11"/>
            <color theme="1"/>
            <rFont val="Calibri"/>
            <family val="2"/>
            <scheme val="minor"/>
          </rPr>
          <t xml:space="preserve">Partnering and Collaboration - 2 POINTS
</t>
        </r>
        <r>
          <rPr>
            <b/>
            <u/>
            <sz val="11"/>
            <color theme="1"/>
            <rFont val="Calibri"/>
            <family val="2"/>
            <scheme val="minor"/>
          </rPr>
          <t xml:space="preserve">INTENT
</t>
        </r>
        <r>
          <rPr>
            <sz val="11"/>
            <color theme="1"/>
            <rFont val="Calibri"/>
            <family val="2"/>
            <scheme val="minor"/>
          </rPr>
          <t xml:space="preserve">Ensure the voices, perspectives and interests of specific 
communities and populations that are the project’s vested 
partners are included by partnering and collaborating with 
them in the siting, design or programming of a project. 
</t>
        </r>
        <r>
          <rPr>
            <b/>
            <u/>
            <sz val="11"/>
            <color theme="1"/>
            <rFont val="Calibri"/>
            <family val="2"/>
            <scheme val="minor"/>
          </rPr>
          <t xml:space="preserve">REQUIREMENTS
</t>
        </r>
        <r>
          <rPr>
            <sz val="11"/>
            <color theme="1"/>
            <rFont val="Calibri"/>
            <family val="2"/>
            <scheme val="minor"/>
          </rPr>
          <t xml:space="preserve">This credit can be achieved in the following ways: 
• ESJ Credit 1.1: Project practices and implements a level 
of engagement at ”County informs”, ”County consults” 
and ”County engages in dialogue” levels. (1 point)
• ESJ Credit 1.2: Project practices and implements a 
level of engagement at ”County and Community work 
together” and ”Community directs action” levels. (1 
point) 
To earn credits, submit to the division or department Equity, 
Inclusion and Belonging (EIB) Manager or their designee 
formal or non-formal documentation of partnerships or 
collaborative activity that demonstrates engagement 
approaches and outcomes from engagement activities, 
including how the project team identified and engaged 
priority populations related to the project’s scope 
regardless of geographic area. Documentation should also 
demonstrate above and beyond efforts to enlist, engage 
and collaborate with non-traditional collaborators, as well 
as explain how the project team identified non-traditional 
collaborators. Documentation and demonstration can be 
a memo, email, meeting note, meeting invitation or other 
typical collaboration documentation forms.
</t>
        </r>
        <r>
          <rPr>
            <b/>
            <u/>
            <sz val="11"/>
            <color theme="1"/>
            <rFont val="Calibri"/>
            <family val="2"/>
            <scheme val="minor"/>
          </rPr>
          <t xml:space="preserve">
ADDITIONAL GUIDANCE</t>
        </r>
        <r>
          <rPr>
            <sz val="11"/>
            <color theme="1"/>
            <rFont val="Calibri"/>
            <family val="2"/>
            <scheme val="minor"/>
          </rPr>
          <t xml:space="preserve">
While we recognize not all projects will fit the community 
engagement continuum framework, we encourage projects 
to make a reasonable good-faith effort to shift towards 
a “community directs action” space on the community 
engagement continuum (See figure 2).
• “County Informs” level of engagement could include 
but is not limited to digital and print-based outreach to 
relevant community populations through media releases, 
brochures, pamphlets and social media posts translated 
into appropriate languages.
• “County Consults” level of engagement could include 
focus groups, digital and in-person community 
surveys, and listening sessions with community-based 
organizations. 
• “County Engages in Dialogue” level of engagement 
could include community-wide events, topically relevant 
educational workshops or the development of County_x0002_convened advisory boards. 
• “County and Community working together” level of 
engagement could include co-led and convened 
community meetings and outreach efforts with local 
groups and community-based organizations as planning 
partners and formal and informal partnerships tied to 
project implementation or design. 
• “Community directs action” level of engagement could 
include collaborating with already existing community_x0002_led planning efforts, assisting with community-hosted 
forums/meetings, and integrating projects into already 
existing community efforts, as applicable. 
• Related credits and prerequisites: 
• PM Prerequisite 1.0: Hold an Eco-charrette or Similar Planning 
Meeting
• PM Prerequisite 2.0: Use Integrative Process</t>
        </r>
      </text>
    </comment>
    <comment ref="G36" authorId="0" shapeId="0" xr:uid="{3C5A8AE2-133A-485D-B494-86AF60D8F735}">
      <text>
        <r>
          <rPr>
            <b/>
            <sz val="11"/>
            <color theme="1"/>
            <rFont val="Calibri"/>
            <family val="2"/>
            <scheme val="minor"/>
          </rPr>
          <t xml:space="preserve">ESJ Credit 2.0: 
</t>
        </r>
        <r>
          <rPr>
            <sz val="11"/>
            <color theme="1"/>
            <rFont val="Calibri"/>
            <family val="2"/>
            <scheme val="minor"/>
          </rPr>
          <t xml:space="preserve">Assemble Exemplary Diversity in Project and Design Teams - 2 POINTS
</t>
        </r>
        <r>
          <rPr>
            <b/>
            <u/>
            <sz val="11"/>
            <color theme="1"/>
            <rFont val="Calibri"/>
            <family val="2"/>
            <scheme val="minor"/>
          </rPr>
          <t xml:space="preserve">INTENT
</t>
        </r>
        <r>
          <rPr>
            <sz val="11"/>
            <color theme="1"/>
            <rFont val="Calibri"/>
            <family val="2"/>
            <scheme val="minor"/>
          </rPr>
          <t xml:space="preserve">Increase opportunities to improve economic justice and 
include diverse perspectives and life experiences to inform 
project decisions that are pro-equity in approach and effect 
and that consider people with the greatest needs.
</t>
        </r>
        <r>
          <rPr>
            <b/>
            <u/>
            <sz val="11"/>
            <color theme="1"/>
            <rFont val="Calibri"/>
            <family val="2"/>
            <scheme val="minor"/>
          </rPr>
          <t xml:space="preserve">REQUIREMENTS
</t>
        </r>
        <r>
          <rPr>
            <sz val="11"/>
            <color theme="1"/>
            <rFont val="Calibri"/>
            <family val="2"/>
            <scheme val="minor"/>
          </rPr>
          <t xml:space="preserve">This credit can be achieved by assembling exemplary 
diversity in project and design teams in a way that guides 
pro-equity development and builds capacity among 
priority populations, consultants and in-house County staff 
(non-traditional perspectives included).
This credit can be achieved in the following ways: 
• ESJ Credit 2.1: Include ESJ expertise or partnership on 
the project team. (1 point)
• ESJ Credit 2.2: Empower ESJ collaborators to have 
decision-making role in project development. (1 point)
Other options to earn this credit include taking steps to 
increase the diversity of future team members (for example, 
enhancing outreach efforts to increase the number of 
diverse County team members). 
An approval from the division’s or department’s EIB 
Manager or their designee of the project’s ESJ Plan at all 
project milestones would be sufficient for the project to be 
awarded ESJ credit 2.2.
</t>
        </r>
        <r>
          <rPr>
            <b/>
            <u/>
            <sz val="11"/>
            <color theme="1"/>
            <rFont val="Calibri"/>
            <family val="2"/>
            <scheme val="minor"/>
          </rPr>
          <t xml:space="preserve">
ADDITIONAL GUIDANCE</t>
        </r>
        <r>
          <rPr>
            <sz val="11"/>
            <color theme="1"/>
            <rFont val="Calibri"/>
            <family val="2"/>
            <scheme val="minor"/>
          </rPr>
          <t xml:space="preserve">
The project team should document in a formal memo 
or project coordination materials, such as in meeting 
invitations or email coordination, how consultants and 
County team members involved in the design and 
development processes transcend mainstream perspectives 
and experiences in their gender, racial and other individual 
characteristics or lived experiences. </t>
        </r>
      </text>
    </comment>
    <comment ref="G37" authorId="0" shapeId="0" xr:uid="{75848DDC-85D5-41BF-9FE9-A4C4652DEAD6}">
      <text>
        <r>
          <rPr>
            <b/>
            <sz val="11"/>
            <color theme="1"/>
            <rFont val="Calibri"/>
            <family val="2"/>
            <scheme val="minor"/>
          </rPr>
          <t xml:space="preserve">ESJ Credit 2.0: 
</t>
        </r>
        <r>
          <rPr>
            <sz val="11"/>
            <color theme="1"/>
            <rFont val="Calibri"/>
            <family val="2"/>
            <scheme val="minor"/>
          </rPr>
          <t xml:space="preserve">Assemble Exemplary Diversity in Project and Design Teams - 2 POINTS
</t>
        </r>
        <r>
          <rPr>
            <b/>
            <u/>
            <sz val="11"/>
            <color theme="1"/>
            <rFont val="Calibri"/>
            <family val="2"/>
            <scheme val="minor"/>
          </rPr>
          <t xml:space="preserve">INTENT
</t>
        </r>
        <r>
          <rPr>
            <sz val="11"/>
            <color theme="1"/>
            <rFont val="Calibri"/>
            <family val="2"/>
            <scheme val="minor"/>
          </rPr>
          <t xml:space="preserve">Increase opportunities to improve economic justice and 
include diverse perspectives and life experiences to inform 
project decisions that are pro-equity in approach and effect 
and that consider people with the greatest needs.
</t>
        </r>
        <r>
          <rPr>
            <b/>
            <u/>
            <sz val="11"/>
            <color theme="1"/>
            <rFont val="Calibri"/>
            <family val="2"/>
            <scheme val="minor"/>
          </rPr>
          <t xml:space="preserve">REQUIREMENTS
</t>
        </r>
        <r>
          <rPr>
            <sz val="11"/>
            <color theme="1"/>
            <rFont val="Calibri"/>
            <family val="2"/>
            <scheme val="minor"/>
          </rPr>
          <t xml:space="preserve">This credit can be achieved by assembling exemplary 
diversity in project and design teams in a way that guides 
pro-equity development and builds capacity among 
priority populations, consultants and in-house County staff 
(non-traditional perspectives included).
This credit can be achieved in the following ways: 
• ESJ Credit 2.1: Include ESJ expertise or partnership on 
the project team. (1 point)
• ESJ Credit 2.2: Empower ESJ collaborators to have 
decision-making role in project development. (1 point)
Other options to earn this credit include taking steps to 
increase the diversity of future team members (for example, 
enhancing outreach efforts to increase the number of 
diverse County team members). 
An approval from the division’s or department’s EIB 
Manager or their designee of the project’s ESJ Plan at all 
project milestones would be sufficient for the project to be 
awarded ESJ credit 2.2.
</t>
        </r>
        <r>
          <rPr>
            <b/>
            <u/>
            <sz val="11"/>
            <color theme="1"/>
            <rFont val="Calibri"/>
            <family val="2"/>
            <scheme val="minor"/>
          </rPr>
          <t xml:space="preserve">
ADDITIONAL GUIDANCE</t>
        </r>
        <r>
          <rPr>
            <sz val="11"/>
            <color theme="1"/>
            <rFont val="Calibri"/>
            <family val="2"/>
            <scheme val="minor"/>
          </rPr>
          <t xml:space="preserve">
The project team should document in a formal memo 
or project coordination materials, such as in meeting 
invitations or email coordination, how consultants and 
County team members involved in the design and 
development processes transcend mainstream perspectives 
and experiences in their gender, racial and other individual 
characteristics or lived experiences. </t>
        </r>
      </text>
    </comment>
    <comment ref="G38" authorId="0" shapeId="0" xr:uid="{431BA1C2-7093-4134-9311-CC2C82638E4D}">
      <text>
        <r>
          <rPr>
            <b/>
            <sz val="11"/>
            <color theme="1"/>
            <rFont val="Calibri"/>
            <family val="2"/>
            <scheme val="minor"/>
          </rPr>
          <t xml:space="preserve">ESJ Credit 3.0: 
</t>
        </r>
        <r>
          <rPr>
            <sz val="11"/>
            <color theme="1"/>
            <rFont val="Calibri"/>
            <family val="2"/>
            <scheme val="minor"/>
          </rPr>
          <t xml:space="preserve">Conduct an Equity Impact Review Process - 2 POINTS
</t>
        </r>
        <r>
          <rPr>
            <b/>
            <u/>
            <sz val="11"/>
            <color theme="1"/>
            <rFont val="Calibri"/>
            <family val="2"/>
            <scheme val="minor"/>
          </rPr>
          <t xml:space="preserve">INTENT
</t>
        </r>
        <r>
          <rPr>
            <sz val="11"/>
            <color theme="1"/>
            <rFont val="Calibri"/>
            <family val="2"/>
            <scheme val="minor"/>
          </rPr>
          <t xml:space="preserve">Ensure that equity impacts are rigorously and holistically considered and 
advanced throughout the project lifecycle by using the standard, replicable, 
comparable process established by the King County Equity Impact Review (EIR) 
process.
</t>
        </r>
        <r>
          <rPr>
            <b/>
            <u/>
            <sz val="11"/>
            <color theme="1"/>
            <rFont val="Calibri"/>
            <family val="2"/>
            <scheme val="minor"/>
          </rPr>
          <t xml:space="preserve">REQUIREMENTS
</t>
        </r>
        <r>
          <rPr>
            <sz val="11"/>
            <color theme="1"/>
            <rFont val="Calibri"/>
            <family val="2"/>
            <scheme val="minor"/>
          </rPr>
          <t xml:space="preserve">Document any relevant upstream EIR that has guided the project. Previously 
relevant EIR can be submitted to your division or department EIB Manager or their 
designee for review and consideration. Look regionally if there are no proximal 
community impacts of the project.
This credit can be achieved in the following ways:
• ESJ Credit 3.1: Scope to identify who will be affected, assess equity and 
community context and conduct equity review that feeds into the decision 
process (for siting, design and/or construction approaches). (1 point)
• ESJ Credit 3.2: Use information from the EIR to make pro-equity project 
decisions. (1 point)
</t>
        </r>
        <r>
          <rPr>
            <b/>
            <u/>
            <sz val="11"/>
            <color theme="1"/>
            <rFont val="Calibri"/>
            <family val="2"/>
            <scheme val="minor"/>
          </rPr>
          <t xml:space="preserve">
ADDITIONAL GUIDANCE</t>
        </r>
        <r>
          <rPr>
            <sz val="11"/>
            <color theme="1"/>
            <rFont val="Calibri"/>
            <family val="2"/>
            <scheme val="minor"/>
          </rPr>
          <t xml:space="preserve">
The King County EIR is a systematic way of gathering information to guide 
planning and decision-making about public policies, programs and projects that 
impact equity to ensure these impacts are rigorously and holistically considered 
in the design and implementation of the proposed action.</t>
        </r>
      </text>
    </comment>
    <comment ref="G39" authorId="0" shapeId="0" xr:uid="{158A7397-4396-4792-B167-6DD4380F722B}">
      <text>
        <r>
          <rPr>
            <b/>
            <sz val="11"/>
            <color theme="1"/>
            <rFont val="Calibri"/>
            <family val="2"/>
            <scheme val="minor"/>
          </rPr>
          <t xml:space="preserve">ESJ Credit 3.0: 
</t>
        </r>
        <r>
          <rPr>
            <sz val="11"/>
            <color theme="1"/>
            <rFont val="Calibri"/>
            <family val="2"/>
            <scheme val="minor"/>
          </rPr>
          <t xml:space="preserve">Conduct an Equity Impact Review Process - 2 POINTS
</t>
        </r>
        <r>
          <rPr>
            <b/>
            <u/>
            <sz val="11"/>
            <color theme="1"/>
            <rFont val="Calibri"/>
            <family val="2"/>
            <scheme val="minor"/>
          </rPr>
          <t xml:space="preserve">INTENT
</t>
        </r>
        <r>
          <rPr>
            <sz val="11"/>
            <color theme="1"/>
            <rFont val="Calibri"/>
            <family val="2"/>
            <scheme val="minor"/>
          </rPr>
          <t xml:space="preserve">Ensure that equity impacts are rigorously and holistically considered and 
advanced throughout the project lifecycle by using the standard, replicable, 
comparable process established by the King County Equity Impact Review (EIR) 
process.
</t>
        </r>
        <r>
          <rPr>
            <b/>
            <u/>
            <sz val="11"/>
            <color theme="1"/>
            <rFont val="Calibri"/>
            <family val="2"/>
            <scheme val="minor"/>
          </rPr>
          <t xml:space="preserve">REQUIREMENTS
</t>
        </r>
        <r>
          <rPr>
            <sz val="11"/>
            <color theme="1"/>
            <rFont val="Calibri"/>
            <family val="2"/>
            <scheme val="minor"/>
          </rPr>
          <t xml:space="preserve">Document any relevant upstream EIR that has guided the project. Previously 
relevant EIR can be submitted to your division or department EIB Manager or their 
designee for review and consideration. Look regionally if there are no proximal 
community impacts of the project.
This credit can be achieved in the following ways:
• ESJ Credit 3.1: Scope to identify who will be affected, assess equity and 
community context and conduct equity review that feeds into the decision 
process (for siting, design and/or construction approaches). (1 point)
• ESJ Credit 3.2: Use information from the EIR to make pro-equity project 
decisions. (1 point)
</t>
        </r>
        <r>
          <rPr>
            <b/>
            <u/>
            <sz val="11"/>
            <color theme="1"/>
            <rFont val="Calibri"/>
            <family val="2"/>
            <scheme val="minor"/>
          </rPr>
          <t xml:space="preserve">
ADDITIONAL GUIDANCE</t>
        </r>
        <r>
          <rPr>
            <sz val="11"/>
            <color theme="1"/>
            <rFont val="Calibri"/>
            <family val="2"/>
            <scheme val="minor"/>
          </rPr>
          <t xml:space="preserve">
The King County EIR is a systematic way of gathering information to guide 
planning and decision-making about public policies, programs and projects that 
impact equity to ensure these impacts are rigorously and holistically considered 
in the design and implementation of the proposed action.</t>
        </r>
      </text>
    </comment>
    <comment ref="G40" authorId="0" shapeId="0" xr:uid="{7625DB6F-3E6F-4175-A4F1-CE964E9D0209}">
      <text>
        <r>
          <rPr>
            <b/>
            <sz val="11"/>
            <color theme="1"/>
            <rFont val="Calibri"/>
            <family val="2"/>
            <scheme val="minor"/>
          </rPr>
          <t xml:space="preserve">ESJ Credit 4.0: 
</t>
        </r>
        <r>
          <rPr>
            <sz val="11"/>
            <color theme="1"/>
            <rFont val="Calibri"/>
            <family val="2"/>
            <scheme val="minor"/>
          </rPr>
          <t xml:space="preserve">Site, Design and Construct to Counter Known Disparities in Conditions - 4 POINTS
</t>
        </r>
        <r>
          <rPr>
            <b/>
            <u/>
            <sz val="11"/>
            <color theme="1"/>
            <rFont val="Calibri"/>
            <family val="2"/>
            <scheme val="minor"/>
          </rPr>
          <t xml:space="preserve">INTENT
</t>
        </r>
        <r>
          <rPr>
            <sz val="11"/>
            <color theme="1"/>
            <rFont val="Calibri"/>
            <family val="2"/>
            <scheme val="minor"/>
          </rPr>
          <t xml:space="preserve">Counter known disparities and inequities in conditions by making siting, design 
and construction decisions informed by the ESJ Plan and EIR.
</t>
        </r>
        <r>
          <rPr>
            <b/>
            <u/>
            <sz val="11"/>
            <color theme="1"/>
            <rFont val="Calibri"/>
            <family val="2"/>
            <scheme val="minor"/>
          </rPr>
          <t xml:space="preserve">REQUIREMENTS
</t>
        </r>
        <r>
          <rPr>
            <sz val="11"/>
            <color theme="1"/>
            <rFont val="Calibri"/>
            <family val="2"/>
            <scheme val="minor"/>
          </rPr>
          <t xml:space="preserve">Document or demonstrate to your division or department EIB Manager or their 
designee that project planning, siting, design and/or construction occurred in 
a way that countered, remediated and/or corrected inequities in community 
conditions, health outcomes or related determinants of equity that were 
identified in the project’s ESJ Plan and EIR.
This credit can be achieved in the following ways:
• ESJ Credit 4.1: Document or demonstrate 2 efforts. (1 point)
• ESJ Credit 4.2: Document or demonstrate 4 efforts. (1 point)
• ESJ Credit 4.3: Document or demonstrate 6 efforts. (1 point)
• ESJ Credit 4.4: Document or demonstrate 8 efforts. (1 point)
</t>
        </r>
        <r>
          <rPr>
            <b/>
            <u/>
            <sz val="11"/>
            <color theme="1"/>
            <rFont val="Calibri"/>
            <family val="2"/>
            <scheme val="minor"/>
          </rPr>
          <t xml:space="preserve">
ADDITIONAL GUIDANCE</t>
        </r>
        <r>
          <rPr>
            <sz val="11"/>
            <color theme="1"/>
            <rFont val="Calibri"/>
            <family val="2"/>
            <scheme val="minor"/>
          </rPr>
          <t xml:space="preserve">
• Site Selection – Process: Document site selection criteria demonstrating 
analysis of site-specific impacts to determinants of equity utilizing tools such 
as GIS, census data, Social Vulnerability Index (SVI), etc.
• Site Selection – Transparency: Include public review and comment of 
project siting process to confirm siting criteria and inform site selection 
methodology (for example, building a GIS data layer to inform siting that 
reflects public input).
• Site Selection – Prioritization: Select the site that optimizes the relevant 
determinants of equity as determined by the project site selection 
methodology and that leverages census viewer maps.
• Project Design – Alternative Analysis: Generate at least three alternative 
concepts for the site design (including ‘No Action’) and document the relative 
impacts on the determinants of equity for priority communities.
• Project Design – Alternative Selection: Advance the alternative concept 
that optimizes access to the determinants of equity for priority communities as 
compared to the baseline at 30% design.
• Project Design – Transparency: Document work with community partners 
to co-design the project and incorporate public comment into design 
outcomes.
• Project Construction – Burden: Summarize the measures the project took to 
address community impacts during construction (e.g., noise, dust, stormwater 
impact), approved Temporary Erosion and Sediment Control Plan, traffic, etc.). 
• Project Construction – Investment: Document construction investments in 
the community, such as providing equitable access to open space, leveraging 
local work force in construction contracts, offering training in green jobs, or 
hosting volunteer work parties for habitat restoration or other community 
contributions.
• Reference your ESJ plan and your EIR report/analysis throughout the lifetime of 
your project.</t>
        </r>
      </text>
    </comment>
    <comment ref="G41" authorId="0" shapeId="0" xr:uid="{19E29A93-45CA-4449-B3EC-CC935D7120FE}">
      <text>
        <r>
          <rPr>
            <b/>
            <sz val="11"/>
            <color theme="1"/>
            <rFont val="Calibri"/>
            <family val="2"/>
            <scheme val="minor"/>
          </rPr>
          <t xml:space="preserve">ESJ Credit 4.0: 
</t>
        </r>
        <r>
          <rPr>
            <sz val="11"/>
            <color theme="1"/>
            <rFont val="Calibri"/>
            <family val="2"/>
            <scheme val="minor"/>
          </rPr>
          <t xml:space="preserve">Site, Design and Construct to Counter Known Disparities in Conditions - 4 POINTS
</t>
        </r>
        <r>
          <rPr>
            <b/>
            <u/>
            <sz val="11"/>
            <color theme="1"/>
            <rFont val="Calibri"/>
            <family val="2"/>
            <scheme val="minor"/>
          </rPr>
          <t xml:space="preserve">INTENT
</t>
        </r>
        <r>
          <rPr>
            <sz val="11"/>
            <color theme="1"/>
            <rFont val="Calibri"/>
            <family val="2"/>
            <scheme val="minor"/>
          </rPr>
          <t xml:space="preserve">Counter known disparities and inequities in conditions by making siting, design 
and construction decisions informed by the ESJ Plan and EIR.
</t>
        </r>
        <r>
          <rPr>
            <b/>
            <u/>
            <sz val="11"/>
            <color theme="1"/>
            <rFont val="Calibri"/>
            <family val="2"/>
            <scheme val="minor"/>
          </rPr>
          <t xml:space="preserve">REQUIREMENTS
</t>
        </r>
        <r>
          <rPr>
            <sz val="11"/>
            <color theme="1"/>
            <rFont val="Calibri"/>
            <family val="2"/>
            <scheme val="minor"/>
          </rPr>
          <t xml:space="preserve">Document or demonstrate to your division or department EIB Manager or their 
designee that project planning, siting, design and/or construction occurred in 
a way that countered, remediated and/or corrected inequities in community 
conditions, health outcomes or related determinants of equity that were 
identified in the project’s ESJ Plan and EIR.
This credit can be achieved in the following ways:
• ESJ Credit 4.1: Document or demonstrate 2 efforts. (1 point)
• ESJ Credit 4.2: Document or demonstrate 4 efforts. (1 point)
• ESJ Credit 4.3: Document or demonstrate 6 efforts. (1 point)
• ESJ Credit 4.4: Document or demonstrate 8 efforts. (1 point)
</t>
        </r>
        <r>
          <rPr>
            <b/>
            <u/>
            <sz val="11"/>
            <color theme="1"/>
            <rFont val="Calibri"/>
            <family val="2"/>
            <scheme val="minor"/>
          </rPr>
          <t xml:space="preserve">
ADDITIONAL GUIDANCE</t>
        </r>
        <r>
          <rPr>
            <sz val="11"/>
            <color theme="1"/>
            <rFont val="Calibri"/>
            <family val="2"/>
            <scheme val="minor"/>
          </rPr>
          <t xml:space="preserve">
• Site Selection – Process: Document site selection criteria demonstrating 
analysis of site-specific impacts to determinants of equity utilizing tools such 
as GIS, census data, Social Vulnerability Index (SVI), etc.
• Site Selection – Transparency: Include public review and comment of 
project siting process to confirm siting criteria and inform site selection 
methodology (for example, building a GIS data layer to inform siting that 
reflects public input).
• Site Selection – Prioritization: Select the site that optimizes the relevant 
determinants of equity as determined by the project site selection 
methodology and that leverages census viewer maps.
• Project Design – Alternative Analysis: Generate at least three alternative 
concepts for the site design (including ‘No Action’) and document the relative 
impacts on the determinants of equity for priority communities.
• Project Design – Alternative Selection: Advance the alternative concept 
that optimizes access to the determinants of equity for priority communities as 
compared to the baseline at 30% design.
• Project Design – Transparency: Document work with community partners 
to co-design the project and incorporate public comment into design 
outcomes.
• Project Construction – Burden: Summarize the measures the project took to 
address community impacts during construction (e.g., noise, dust, stormwater 
impact), approved Temporary Erosion and Sediment Control Plan, traffic, etc.). 
• Project Construction – Investment: Document construction investments in 
the community, such as providing equitable access to open space, leveraging 
local work force in construction contracts, offering training in green jobs, or 
hosting volunteer work parties for habitat restoration or other community 
contributions.
• Reference your ESJ plan and your EIR report/analysis throughout the lifetime of 
your project.</t>
        </r>
      </text>
    </comment>
    <comment ref="G42" authorId="0" shapeId="0" xr:uid="{FD77A59C-040F-49F4-8516-CD6DCD4E727E}">
      <text>
        <r>
          <rPr>
            <b/>
            <sz val="11"/>
            <color theme="1"/>
            <rFont val="Calibri"/>
            <family val="2"/>
            <scheme val="minor"/>
          </rPr>
          <t xml:space="preserve">ESJ Credit 4.0: 
</t>
        </r>
        <r>
          <rPr>
            <sz val="11"/>
            <color theme="1"/>
            <rFont val="Calibri"/>
            <family val="2"/>
            <scheme val="minor"/>
          </rPr>
          <t xml:space="preserve">Site, Design and Construct to Counter Known Disparities in Conditions - 4 POINTS
</t>
        </r>
        <r>
          <rPr>
            <b/>
            <u/>
            <sz val="11"/>
            <color theme="1"/>
            <rFont val="Calibri"/>
            <family val="2"/>
            <scheme val="minor"/>
          </rPr>
          <t xml:space="preserve">INTENT
</t>
        </r>
        <r>
          <rPr>
            <sz val="11"/>
            <color theme="1"/>
            <rFont val="Calibri"/>
            <family val="2"/>
            <scheme val="minor"/>
          </rPr>
          <t xml:space="preserve">Counter known disparities and inequities in conditions by making siting, design 
and construction decisions informed by the ESJ Plan and EIR.
</t>
        </r>
        <r>
          <rPr>
            <b/>
            <u/>
            <sz val="11"/>
            <color theme="1"/>
            <rFont val="Calibri"/>
            <family val="2"/>
            <scheme val="minor"/>
          </rPr>
          <t xml:space="preserve">REQUIREMENTS
</t>
        </r>
        <r>
          <rPr>
            <sz val="11"/>
            <color theme="1"/>
            <rFont val="Calibri"/>
            <family val="2"/>
            <scheme val="minor"/>
          </rPr>
          <t xml:space="preserve">Document or demonstrate to your division or department EIB Manager or their 
designee that project planning, siting, design and/or construction occurred in 
a way that countered, remediated and/or corrected inequities in community 
conditions, health outcomes or related determinants of equity that were 
identified in the project’s ESJ Plan and EIR.
This credit can be achieved in the following ways:
• ESJ Credit 4.1: Document or demonstrate 2 efforts. (1 point)
• ESJ Credit 4.2: Document or demonstrate 4 efforts. (1 point)
• ESJ Credit 4.3: Document or demonstrate 6 efforts. (1 point)
• ESJ Credit 4.4: Document or demonstrate 8 efforts. (1 point)
</t>
        </r>
        <r>
          <rPr>
            <b/>
            <u/>
            <sz val="11"/>
            <color theme="1"/>
            <rFont val="Calibri"/>
            <family val="2"/>
            <scheme val="minor"/>
          </rPr>
          <t xml:space="preserve">
ADDITIONAL GUIDANCE</t>
        </r>
        <r>
          <rPr>
            <sz val="11"/>
            <color theme="1"/>
            <rFont val="Calibri"/>
            <family val="2"/>
            <scheme val="minor"/>
          </rPr>
          <t xml:space="preserve">
• Site Selection – Process: Document site selection criteria demonstrating 
analysis of site-specific impacts to determinants of equity utilizing tools such 
as GIS, census data, Social Vulnerability Index (SVI), etc.
• Site Selection – Transparency: Include public review and comment of 
project siting process to confirm siting criteria and inform site selection 
methodology (for example, building a GIS data layer to inform siting that 
reflects public input).
• Site Selection – Prioritization: Select the site that optimizes the relevant 
determinants of equity as determined by the project site selection 
methodology and that leverages census viewer maps.
• Project Design – Alternative Analysis: Generate at least three alternative 
concepts for the site design (including ‘No Action’) and document the relative 
impacts on the determinants of equity for priority communities.
• Project Design – Alternative Selection: Advance the alternative concept 
that optimizes access to the determinants of equity for priority communities as 
compared to the baseline at 30% design.
• Project Design – Transparency: Document work with community partners 
to co-design the project and incorporate public comment into design 
outcomes.
• Project Construction – Burden: Summarize the measures the project took to 
address community impacts during construction (e.g., noise, dust, stormwater 
impact), approved Temporary Erosion and Sediment Control Plan, traffic, etc.). 
• Project Construction – Investment: Document construction investments in 
the community, such as providing equitable access to open space, leveraging 
local work force in construction contracts, offering training in green jobs, or 
hosting volunteer work parties for habitat restoration or other community 
contributions.
• Reference your ESJ plan and your EIR report/analysis throughout the lifetime of 
your project.</t>
        </r>
      </text>
    </comment>
    <comment ref="G43" authorId="0" shapeId="0" xr:uid="{9E955F4F-C35F-47AC-BF1E-4269AA9BB1FD}">
      <text>
        <r>
          <rPr>
            <b/>
            <sz val="11"/>
            <color theme="1"/>
            <rFont val="Calibri"/>
            <family val="2"/>
            <scheme val="minor"/>
          </rPr>
          <t xml:space="preserve">ESJ Credit 4.0: 
</t>
        </r>
        <r>
          <rPr>
            <sz val="11"/>
            <color theme="1"/>
            <rFont val="Calibri"/>
            <family val="2"/>
            <scheme val="minor"/>
          </rPr>
          <t xml:space="preserve">Site, Design and Construct to Counter Known Disparities in Conditions - 4 POINTS
</t>
        </r>
        <r>
          <rPr>
            <b/>
            <u/>
            <sz val="11"/>
            <color theme="1"/>
            <rFont val="Calibri"/>
            <family val="2"/>
            <scheme val="minor"/>
          </rPr>
          <t xml:space="preserve">INTENT
</t>
        </r>
        <r>
          <rPr>
            <sz val="11"/>
            <color theme="1"/>
            <rFont val="Calibri"/>
            <family val="2"/>
            <scheme val="minor"/>
          </rPr>
          <t xml:space="preserve">Counter known disparities and inequities in conditions by making siting, design 
and construction decisions informed by the ESJ Plan and EIR.
</t>
        </r>
        <r>
          <rPr>
            <b/>
            <u/>
            <sz val="11"/>
            <color theme="1"/>
            <rFont val="Calibri"/>
            <family val="2"/>
            <scheme val="minor"/>
          </rPr>
          <t xml:space="preserve">REQUIREMENTS
</t>
        </r>
        <r>
          <rPr>
            <sz val="11"/>
            <color theme="1"/>
            <rFont val="Calibri"/>
            <family val="2"/>
            <scheme val="minor"/>
          </rPr>
          <t xml:space="preserve">Document or demonstrate to your division or department EIB Manager or their 
designee that project planning, siting, design and/or construction occurred in 
a way that countered, remediated and/or corrected inequities in community 
conditions, health outcomes or related determinants of equity that were 
identified in the project’s ESJ Plan and EIR.
This credit can be achieved in the following ways:
• ESJ Credit 4.1: Document or demonstrate 2 efforts. (1 point)
• ESJ Credit 4.2: Document or demonstrate 4 efforts. (1 point)
• ESJ Credit 4.3: Document or demonstrate 6 efforts. (1 point)
• ESJ Credit 4.4: Document or demonstrate 8 efforts. (1 point)
</t>
        </r>
        <r>
          <rPr>
            <b/>
            <u/>
            <sz val="11"/>
            <color theme="1"/>
            <rFont val="Calibri"/>
            <family val="2"/>
            <scheme val="minor"/>
          </rPr>
          <t xml:space="preserve">
ADDITIONAL GUIDANCE</t>
        </r>
        <r>
          <rPr>
            <sz val="11"/>
            <color theme="1"/>
            <rFont val="Calibri"/>
            <family val="2"/>
            <scheme val="minor"/>
          </rPr>
          <t xml:space="preserve">
• Site Selection – Process: Document site selection criteria demonstrating 
analysis of site-specific impacts to determinants of equity utilizing tools such 
as GIS, census data, Social Vulnerability Index (SVI), etc.
• Site Selection – Transparency: Include public review and comment of 
project siting process to confirm siting criteria and inform site selection 
methodology (for example, building a GIS data layer to inform siting that 
reflects public input).
• Site Selection – Prioritization: Select the site that optimizes the relevant 
determinants of equity as determined by the project site selection 
methodology and that leverages census viewer maps.
• Project Design – Alternative Analysis: Generate at least three alternative 
concepts for the site design (including ‘No Action’) and document the relative 
impacts on the determinants of equity for priority communities.
• Project Design – Alternative Selection: Advance the alternative concept 
that optimizes access to the determinants of equity for priority communities as 
compared to the baseline at 30% design.
• Project Design – Transparency: Document work with community partners 
to co-design the project and incorporate public comment into design 
outcomes.
• Project Construction – Burden: Summarize the measures the project took to 
address community impacts during construction (e.g., noise, dust, stormwater 
impact), approved Temporary Erosion and Sediment Control Plan, traffic, etc.). 
• Project Construction – Investment: Document construction investments in 
the community, such as providing equitable access to open space, leveraging 
local work force in construction contracts, offering training in green jobs, or 
hosting volunteer work parties for habitat restoration or other community 
contributions.
• Reference your ESJ plan and your EIR report/analysis throughout the lifetime of 
your project.</t>
        </r>
      </text>
    </comment>
    <comment ref="G44" authorId="0" shapeId="0" xr:uid="{3E25793C-60C2-4D03-98CD-191583CAEC87}">
      <text>
        <r>
          <rPr>
            <b/>
            <sz val="11"/>
            <color theme="1"/>
            <rFont val="Calibri"/>
            <family val="2"/>
            <scheme val="minor"/>
          </rPr>
          <t xml:space="preserve">ESJ Credit 5.0: 
</t>
        </r>
        <r>
          <rPr>
            <sz val="11"/>
            <color theme="1"/>
            <rFont val="Calibri"/>
            <family val="2"/>
            <scheme val="minor"/>
          </rPr>
          <t xml:space="preserve">Realize Priority Elements of Project’s ESJ Plan - 4 POINTS
</t>
        </r>
        <r>
          <rPr>
            <b/>
            <u/>
            <sz val="11"/>
            <color theme="1"/>
            <rFont val="Calibri"/>
            <family val="2"/>
            <scheme val="minor"/>
          </rPr>
          <t xml:space="preserve">INTENT
</t>
        </r>
        <r>
          <rPr>
            <sz val="11"/>
            <color theme="1"/>
            <rFont val="Calibri"/>
            <family val="2"/>
            <scheme val="minor"/>
          </rPr>
          <t xml:space="preserve">Achieve equitable outcomes from the project. This credit rewards capital 
project managers that can follow up, deliver and track the ESJ efforts from their 
project ESJ Plan.
</t>
        </r>
        <r>
          <rPr>
            <b/>
            <u/>
            <sz val="11"/>
            <color theme="1"/>
            <rFont val="Calibri"/>
            <family val="2"/>
            <scheme val="minor"/>
          </rPr>
          <t xml:space="preserve">REQUIREMENTS
</t>
        </r>
        <r>
          <rPr>
            <sz val="11"/>
            <color theme="1"/>
            <rFont val="Calibri"/>
            <family val="2"/>
            <scheme val="minor"/>
          </rPr>
          <t xml:space="preserve">Document or demonstrate that the ESJ objectives in the project ESJ Plan were 
accomplished through the project’s planning, design and/or construction phases.
This credit can be achieved in the following ways:
• ESJ Credit 5.1: Document or demonstrate 2 efforts. (1 point)
• ESJ Credit 5.2: Document or demonstrate 4 efforts. (1 point)
• ESJ Credit 5.3: Document or demonstrate 6 efforts. (1 point)
• ESJ Credit 5.4: Document or demonstrate 8 efforts. (1 point)
</t>
        </r>
        <r>
          <rPr>
            <b/>
            <u/>
            <sz val="11"/>
            <color theme="1"/>
            <rFont val="Calibri"/>
            <family val="2"/>
            <scheme val="minor"/>
          </rPr>
          <t xml:space="preserve">ADDITIONAL GUIDANCE
</t>
        </r>
        <r>
          <rPr>
            <sz val="11"/>
            <color theme="1"/>
            <rFont val="Calibri"/>
            <family val="2"/>
            <scheme val="minor"/>
          </rPr>
          <t>This credit applies to the number of credits you have checked “Yes” to in a 
project’s 30% design scorecard. A capital project manager may count their 
“Maybe” submissions when calculating a platinum rating; however, the project 
may not achieve platinum rating at closeout if any metric is left with a “Maybe” at 
the end of the project process.
For documentation, demonstrate to the division or department EIB Manager or 
their designee that equity and social justice objectives outlined in the project 
plan have been accomplished in how the project was planned, designed and/or 
constructed.</t>
        </r>
      </text>
    </comment>
    <comment ref="G45" authorId="0" shapeId="0" xr:uid="{009A8000-765F-4189-A1B6-109F99051485}">
      <text>
        <r>
          <rPr>
            <b/>
            <sz val="11"/>
            <color theme="1"/>
            <rFont val="Calibri"/>
            <family val="2"/>
            <scheme val="minor"/>
          </rPr>
          <t xml:space="preserve">ESJ Credit 5.0: 
</t>
        </r>
        <r>
          <rPr>
            <sz val="11"/>
            <color theme="1"/>
            <rFont val="Calibri"/>
            <family val="2"/>
            <scheme val="minor"/>
          </rPr>
          <t xml:space="preserve">Realize Priority Elements of Project’s ESJ Plan - 4 POINTS
</t>
        </r>
        <r>
          <rPr>
            <b/>
            <u/>
            <sz val="11"/>
            <color theme="1"/>
            <rFont val="Calibri"/>
            <family val="2"/>
            <scheme val="minor"/>
          </rPr>
          <t xml:space="preserve">INTENT
</t>
        </r>
        <r>
          <rPr>
            <sz val="11"/>
            <color theme="1"/>
            <rFont val="Calibri"/>
            <family val="2"/>
            <scheme val="minor"/>
          </rPr>
          <t xml:space="preserve">Achieve equitable outcomes from the project. This credit rewards capital 
project managers that can follow up, deliver and track the ESJ efforts from their 
project ESJ Plan.
</t>
        </r>
        <r>
          <rPr>
            <b/>
            <u/>
            <sz val="11"/>
            <color theme="1"/>
            <rFont val="Calibri"/>
            <family val="2"/>
            <scheme val="minor"/>
          </rPr>
          <t xml:space="preserve">REQUIREMENTS
</t>
        </r>
        <r>
          <rPr>
            <sz val="11"/>
            <color theme="1"/>
            <rFont val="Calibri"/>
            <family val="2"/>
            <scheme val="minor"/>
          </rPr>
          <t xml:space="preserve">Document or demonstrate that the ESJ objectives in the project ESJ Plan were 
accomplished through the project’s planning, design and/or construction phases.
This credit can be achieved in the following ways:
• ESJ Credit 5.1: Document or demonstrate 2 efforts. (1 point)
• ESJ Credit 5.2: Document or demonstrate 4 efforts. (1 point)
• ESJ Credit 5.3: Document or demonstrate 6 efforts. (1 point)
• ESJ Credit 5.4: Document or demonstrate 8 efforts. (1 point)
</t>
        </r>
        <r>
          <rPr>
            <b/>
            <u/>
            <sz val="11"/>
            <color theme="1"/>
            <rFont val="Calibri"/>
            <family val="2"/>
            <scheme val="minor"/>
          </rPr>
          <t xml:space="preserve">ADDITIONAL GUIDANCE
</t>
        </r>
        <r>
          <rPr>
            <sz val="11"/>
            <color theme="1"/>
            <rFont val="Calibri"/>
            <family val="2"/>
            <scheme val="minor"/>
          </rPr>
          <t>This credit applies to the number of credits you have checked “Yes” to in a 
project’s 30% design scorecard. A capital project manager may count their 
“Maybe” submissions when calculating a platinum rating; however, the project 
may not achieve platinum rating at closeout if any metric is left with a “Maybe” at 
the end of the project process.
For documentation, demonstrate to the division or department EIB Manager or 
their designee that equity and social justice objectives outlined in the project 
plan have been accomplished in how the project was planned, designed and/or 
constructed.</t>
        </r>
      </text>
    </comment>
    <comment ref="G46" authorId="0" shapeId="0" xr:uid="{5A590912-871F-4A80-93EA-45478E052DA6}">
      <text>
        <r>
          <rPr>
            <b/>
            <sz val="11"/>
            <color theme="1"/>
            <rFont val="Calibri"/>
            <family val="2"/>
            <scheme val="minor"/>
          </rPr>
          <t xml:space="preserve">ESJ Credit 5.0: 
</t>
        </r>
        <r>
          <rPr>
            <sz val="11"/>
            <color theme="1"/>
            <rFont val="Calibri"/>
            <family val="2"/>
            <scheme val="minor"/>
          </rPr>
          <t xml:space="preserve">Realize Priority Elements of Project’s ESJ Plan - 4 POINTS
</t>
        </r>
        <r>
          <rPr>
            <b/>
            <u/>
            <sz val="11"/>
            <color theme="1"/>
            <rFont val="Calibri"/>
            <family val="2"/>
            <scheme val="minor"/>
          </rPr>
          <t xml:space="preserve">INTENT
</t>
        </r>
        <r>
          <rPr>
            <sz val="11"/>
            <color theme="1"/>
            <rFont val="Calibri"/>
            <family val="2"/>
            <scheme val="minor"/>
          </rPr>
          <t xml:space="preserve">Achieve equitable outcomes from the project. This credit rewards capital 
project managers that can follow up, deliver and track the ESJ efforts from their 
project ESJ Plan.
</t>
        </r>
        <r>
          <rPr>
            <b/>
            <u/>
            <sz val="11"/>
            <color theme="1"/>
            <rFont val="Calibri"/>
            <family val="2"/>
            <scheme val="minor"/>
          </rPr>
          <t xml:space="preserve">REQUIREMENTS
</t>
        </r>
        <r>
          <rPr>
            <sz val="11"/>
            <color theme="1"/>
            <rFont val="Calibri"/>
            <family val="2"/>
            <scheme val="minor"/>
          </rPr>
          <t xml:space="preserve">Document or demonstrate that the ESJ objectives in the project ESJ Plan were 
accomplished through the project’s planning, design and/or construction phases.
This credit can be achieved in the following ways:
• ESJ Credit 5.1: Document or demonstrate 2 efforts. (1 point)
• ESJ Credit 5.2: Document or demonstrate 4 efforts. (1 point)
• ESJ Credit 5.3: Document or demonstrate 6 efforts. (1 point)
• ESJ Credit 5.4: Document or demonstrate 8 efforts. (1 point)
</t>
        </r>
        <r>
          <rPr>
            <b/>
            <u/>
            <sz val="11"/>
            <color theme="1"/>
            <rFont val="Calibri"/>
            <family val="2"/>
            <scheme val="minor"/>
          </rPr>
          <t xml:space="preserve">ADDITIONAL GUIDANCE
</t>
        </r>
        <r>
          <rPr>
            <sz val="11"/>
            <color theme="1"/>
            <rFont val="Calibri"/>
            <family val="2"/>
            <scheme val="minor"/>
          </rPr>
          <t>This credit applies to the number of credits you have checked “Yes” to in a 
project’s 30% design scorecard. A capital project manager may count their 
“Maybe” submissions when calculating a platinum rating; however, the project 
may not achieve platinum rating at closeout if any metric is left with a “Maybe” at 
the end of the project process.
For documentation, demonstrate to the division or department EIB Manager or 
their designee that equity and social justice objectives outlined in the project 
plan have been accomplished in how the project was planned, designed and/or 
constructed.</t>
        </r>
      </text>
    </comment>
    <comment ref="G47" authorId="0" shapeId="0" xr:uid="{4C639403-CAF3-4D13-BDBF-578D86AF73F4}">
      <text>
        <r>
          <rPr>
            <b/>
            <sz val="11"/>
            <color theme="1"/>
            <rFont val="Calibri"/>
            <family val="2"/>
            <scheme val="minor"/>
          </rPr>
          <t xml:space="preserve">ESJ Credit 5.0: 
</t>
        </r>
        <r>
          <rPr>
            <sz val="11"/>
            <color theme="1"/>
            <rFont val="Calibri"/>
            <family val="2"/>
            <scheme val="minor"/>
          </rPr>
          <t xml:space="preserve">Realize Priority Elements of Project’s ESJ Plan - 4 POINTS
</t>
        </r>
        <r>
          <rPr>
            <b/>
            <u/>
            <sz val="11"/>
            <color theme="1"/>
            <rFont val="Calibri"/>
            <family val="2"/>
            <scheme val="minor"/>
          </rPr>
          <t xml:space="preserve">INTENT
</t>
        </r>
        <r>
          <rPr>
            <sz val="11"/>
            <color theme="1"/>
            <rFont val="Calibri"/>
            <family val="2"/>
            <scheme val="minor"/>
          </rPr>
          <t xml:space="preserve">Achieve equitable outcomes from the project. This credit rewards capital 
project managers that can follow up, deliver and track the ESJ efforts from their 
project ESJ Plan.
</t>
        </r>
        <r>
          <rPr>
            <b/>
            <u/>
            <sz val="11"/>
            <color theme="1"/>
            <rFont val="Calibri"/>
            <family val="2"/>
            <scheme val="minor"/>
          </rPr>
          <t xml:space="preserve">REQUIREMENTS
</t>
        </r>
        <r>
          <rPr>
            <sz val="11"/>
            <color theme="1"/>
            <rFont val="Calibri"/>
            <family val="2"/>
            <scheme val="minor"/>
          </rPr>
          <t xml:space="preserve">Document or demonstrate that the ESJ objectives in the project ESJ Plan were 
accomplished through the project’s planning, design and/or construction phases.
This credit can be achieved in the following ways:
• ESJ Credit 5.1: Document or demonstrate 2 efforts. (1 point)
• ESJ Credit 5.2: Document or demonstrate 4 efforts. (1 point)
• ESJ Credit 5.3: Document or demonstrate 6 efforts. (1 point)
• ESJ Credit 5.4: Document or demonstrate 8 efforts. (1 point)
</t>
        </r>
        <r>
          <rPr>
            <b/>
            <u/>
            <sz val="11"/>
            <color theme="1"/>
            <rFont val="Calibri"/>
            <family val="2"/>
            <scheme val="minor"/>
          </rPr>
          <t xml:space="preserve">ADDITIONAL GUIDANCE
</t>
        </r>
        <r>
          <rPr>
            <sz val="11"/>
            <color theme="1"/>
            <rFont val="Calibri"/>
            <family val="2"/>
            <scheme val="minor"/>
          </rPr>
          <t>This credit applies to the number of credits you have checked “Yes” to in a 
project’s 30% design scorecard. A capital project manager may count their 
“Maybe” submissions when calculating a platinum rating; however, the project 
may not achieve platinum rating at closeout if any metric is left with a “Maybe” at 
the end of the project process.
For documentation, demonstrate to the division or department EIB Manager or 
their designee that equity and social justice objectives outlined in the project 
plan have been accomplished in how the project was planned, designed and/or 
constructed.</t>
        </r>
      </text>
    </comment>
    <comment ref="G48" authorId="0" shapeId="0" xr:uid="{CD3CE7F8-E210-48D3-AFF1-1250C8EF4388}">
      <text>
        <r>
          <rPr>
            <b/>
            <sz val="11"/>
            <color theme="1"/>
            <rFont val="Calibri"/>
            <family val="2"/>
            <scheme val="minor"/>
          </rPr>
          <t xml:space="preserve">ESJ Credit 6.0: 
</t>
        </r>
        <r>
          <rPr>
            <sz val="11"/>
            <color theme="1"/>
            <rFont val="Calibri"/>
            <family val="2"/>
            <scheme val="minor"/>
          </rPr>
          <t xml:space="preserve">Advance Economic Justice - 14 POINTS
</t>
        </r>
        <r>
          <rPr>
            <b/>
            <u/>
            <sz val="11"/>
            <color theme="1"/>
            <rFont val="Calibri"/>
            <family val="2"/>
            <scheme val="minor"/>
          </rPr>
          <t xml:space="preserve">INTENT
</t>
        </r>
        <r>
          <rPr>
            <sz val="11"/>
            <color theme="1"/>
            <rFont val="Calibri"/>
            <family val="2"/>
            <scheme val="minor"/>
          </rPr>
          <t xml:space="preserve">Advance economic justice by employing and building 
skills and readiness for those whose need for economic 
engagement is the greatest throughout the capital 
development lifecycle (planning, design, and construction).
</t>
        </r>
        <r>
          <rPr>
            <b/>
            <u/>
            <sz val="11"/>
            <color theme="1"/>
            <rFont val="Calibri"/>
            <family val="2"/>
            <scheme val="minor"/>
          </rPr>
          <t xml:space="preserve">REQUIREMENTS
</t>
        </r>
        <r>
          <rPr>
            <sz val="11"/>
            <color theme="1"/>
            <rFont val="Calibri"/>
            <family val="2"/>
            <scheme val="minor"/>
          </rPr>
          <t xml:space="preserve">Document or demonstrate to the division or department 
EIB Manager or their designee that required economic 
justice activities and approaches are met or exceeded. 
Report final result in Completion Scorecard Report.
This credit can be achieved in the following ways:
Small Business Requirements
• ESJ Credit 6.1: Achieve small business requirements 
set for the project by the Business Development and 
Contract Compliance (BDCC) section for planning, 
design and construction contracting through the use 
of Minority and Women Owned Enterprises (M/WBE) 
and Small Contractors and Suppliers (SCS) businesses 
certified by King County or the Washington State Office 
of Minority and Women’s Business Enterprises (OMWBE), 
when applicable (by percent of total contract value). (1 
point)
• ESJ Credit 6.2: Achieve up to 3% above the small 
business requirements for planning, design and 
construction contracting through the use of businesses 
certified by King County or the OMWBE, when applicable 
(by percent of total contract value). (1 point)
• ESJ Credit 6.3: Achieve more than 3% above the 
small business requirements for planning, design and 
construction contracting through the use of businesses 
certified by King County or the OMWBE, when applicable 
(by percent of total contract value). (1 point)
Mentorship
• ESJ Credit 6.4: Provide a formal mentorship program 
for small business’ team members certified by King 
County or the OMWBE, when applicable, which meets 
an objective as agreed upon by the mentor and mentee 
and documented in a mentor-mentee agreement. (1 
point)
Apprenticeship and Priority Hire
• ESJ Credit 6.5: Achieve apprenticeship and priority 
hire requirements (if applicable) for construction 
contracting measured by percent of total labor hours 
per phase. Requirements are set for the project by the 
Business Development and Contract Compliance (BDCC) 
section and in accordance with the Master Community 
Workforce Agreement for projects estimated to equal 
five million dollars or greater. (1 point)
• ESJ Credit 6.6: Achieve up to 3% above requirements 
for construction contracting through apprentices and 
priority hire workers, as applicable (by percent by labor 
hours per phase). (1 point)
• ESJ Credit 6.7: Achieve more than 3% above 
requirements for construction contracting through 
apprentices and priority hire workers ,as applicable (by 
percent by labor hours per phase). (1 point)
• ESJ Credit 6.8: Keep an apprentice on the project for six 
months or longer.* (1 point)
• ESJ Credit 6.9: Keep two apprentices on the project for 
six months or longer.* (1 point)
• ESJ Credit 6.10: Keep three or more apprentices on the 
project for six months or longer.* (1 point)
*For projects that last less than six months, one point 
shall be awarded for ESJ credit 6.9 for keeping an 
apprentice on the project for the entire duration of the 
project. ESJ credit 6.10 and 6.11 are not applicable. 
• ESJ Credit 6.11: Employ a new apprentice or a recent 
graduate of a pre-apprenticeship program. (1 point)
• ESJ Credit 6.12: Employ two new apprentices or recent 
graduates of a pre-apprenticeship program. (1 point)
• ESJ Credit 6.13: Employ three or more new apprentices 
or recent graduates of a pre-apprenticeship program. (1 
point)
Advance economic justice through documented alternative means
• ESJ Credit 6.14: Advance economic justice through 
documented alternative means, such as project associated/sponsored skills training, paid living wage 
work-based learning or internship opportunities, and/
or direct connection to unsubsidized employment for 
persons from economically disadvantaged areas for 
planning, design and construction contracting. (1 point)
Note: If ESJ credit 6.8 was implemented during siting, an 
innovation point might be awarded.
If firms offer mentorship/apprenticeship to new/underutilized 
MWBE firms, an innovation point might be awarded.
</t>
        </r>
        <r>
          <rPr>
            <b/>
            <u/>
            <sz val="11"/>
            <color theme="1"/>
            <rFont val="Calibri"/>
            <family val="2"/>
            <scheme val="minor"/>
          </rPr>
          <t xml:space="preserve">ADDITIONAL GUIDANCE
</t>
        </r>
        <r>
          <rPr>
            <sz val="11"/>
            <color theme="1"/>
            <rFont val="Calibri"/>
            <family val="2"/>
            <scheme val="minor"/>
          </rPr>
          <t xml:space="preserve">King County Equity and Social Justice Strategic Plan 2016-2022 stated 
a goal that by 2020, departments and agencies can report 
an annual increase in the number of community-based 
organizations and small, minority-owned/women-owned/
veteran-owned businesses servicing its external contracts, 
consistent with state and federal laws.
The project team can consult with the division or 
department EIB Manager or their designee, and/or the 
Green Building Team Program Manager, and/or Green 
Jobs Program Manager and/or BDCC representative(s) to 
identify alternate pathways for compliance with this credit 
requirement. Advancing economic justice can be achieved 
through many pathways other than the ones listed in the 
requirements above, such as: 
• Master Community Workforce Agreement (MCWA) and/
or Project Labor Agreement.
• Partnering with companies and community-based 
organizations that advance economic justice. 
• Partnering with a social enterprise (for-profit business 
owned by a non-profit organization operating for social 
goods and services).
• Internal mentorship opportunities for staff.
• Internal professional development opportunities.
• Mentorship and professional development opportunities 
made available to diverse staff employed by the 
consultants and their subcontracted partners. 
This credit is not applicable on projects that do not have 
planning, design and construction contracts. This credit 
does apply to professional services as part of a planning 
phase. </t>
        </r>
      </text>
    </comment>
    <comment ref="G49" authorId="0" shapeId="0" xr:uid="{F1561C33-3141-48B3-9A14-F7242EE617AC}">
      <text>
        <r>
          <rPr>
            <b/>
            <sz val="11"/>
            <color theme="1"/>
            <rFont val="Calibri"/>
            <family val="2"/>
            <scheme val="minor"/>
          </rPr>
          <t xml:space="preserve">ESJ Credit 6.0: 
</t>
        </r>
        <r>
          <rPr>
            <sz val="11"/>
            <color theme="1"/>
            <rFont val="Calibri"/>
            <family val="2"/>
            <scheme val="minor"/>
          </rPr>
          <t xml:space="preserve">Advance Economic Justice - 14 POINTS
</t>
        </r>
        <r>
          <rPr>
            <b/>
            <u/>
            <sz val="11"/>
            <color theme="1"/>
            <rFont val="Calibri"/>
            <family val="2"/>
            <scheme val="minor"/>
          </rPr>
          <t xml:space="preserve">INTENT
</t>
        </r>
        <r>
          <rPr>
            <sz val="11"/>
            <color theme="1"/>
            <rFont val="Calibri"/>
            <family val="2"/>
            <scheme val="minor"/>
          </rPr>
          <t xml:space="preserve">Advance economic justice by employing and building 
skills and readiness for those whose need for economic 
engagement is the greatest throughout the capital 
development lifecycle (planning, design, and construction).
</t>
        </r>
        <r>
          <rPr>
            <b/>
            <u/>
            <sz val="11"/>
            <color theme="1"/>
            <rFont val="Calibri"/>
            <family val="2"/>
            <scheme val="minor"/>
          </rPr>
          <t xml:space="preserve">REQUIREMENTS
</t>
        </r>
        <r>
          <rPr>
            <sz val="11"/>
            <color theme="1"/>
            <rFont val="Calibri"/>
            <family val="2"/>
            <scheme val="minor"/>
          </rPr>
          <t xml:space="preserve">Document or demonstrate to the division or department 
EIB Manager or their designee that required economic 
justice activities and approaches are met or exceeded. 
Report final result in Completion Scorecard Report.
This credit can be achieved in the following ways:
Small Business Requirements
• ESJ Credit 6.1: Achieve small business requirements 
set for the project by the Business Development and 
Contract Compliance (BDCC) section for planning, 
design and construction contracting through the use 
of Minority and Women Owned Enterprises (M/WBE) 
and Small Contractors and Suppliers (SCS) businesses 
certified by King County or the Washington State Office 
of Minority and Women’s Business Enterprises (OMWBE), 
when applicable (by percent of total contract value). (1 
point)
• ESJ Credit 6.2: Achieve up to 3% above the small 
business requirements for planning, design and 
construction contracting through the use of businesses 
certified by King County or the OMWBE, when applicable 
(by percent of total contract value). (1 point)
• ESJ Credit 6.3: Achieve more than 3% above the 
small business requirements for planning, design and 
construction contracting through the use of businesses 
certified by King County or the OMWBE, when applicable 
(by percent of total contract value). (1 point)
Mentorship
• ESJ Credit 6.4: Provide a formal mentorship program 
for small business’ team members certified by King 
County or the OMWBE, when applicable, which meets 
an objective as agreed upon by the mentor and mentee 
and documented in a mentor-mentee agreement. (1 
point)
Apprenticeship and Priority Hire
• ESJ Credit 6.5: Achieve apprenticeship and priority 
hire requirements (if applicable) for construction 
contracting measured by percent of total labor hours 
per phase. Requirements are set for the project by the 
Business Development and Contract Compliance (BDCC) 
section and in accordance with the Master Community 
Workforce Agreement for projects estimated to equal 
five million dollars or greater. (1 point)
• ESJ Credit 6.6: Achieve up to 3% above requirements 
for construction contracting through apprentices and 
priority hire workers, as applicable (by percent by labor 
hours per phase). (1 point)
• ESJ Credit 6.7: Achieve more than 3% above 
requirements for construction contracting through 
apprentices and priority hire workers ,as applicable (by 
percent by labor hours per phase). (1 point)
• ESJ Credit 6.8: Keep an apprentice on the project for six 
months or longer.* (1 point)
• ESJ Credit 6.9: Keep two apprentices on the project for 
six months or longer.* (1 point)
• ESJ Credit 6.10: Keep three or more apprentices on the 
project for six months or longer.* (1 point)
*For projects that last less than six months, one point 
shall be awarded for ESJ credit 6.9 for keeping an 
apprentice on the project for the entire duration of the 
project. ESJ credit 6.10 and 6.11 are not applicable. 
• ESJ Credit 6.11: Employ a new apprentice or a recent 
graduate of a pre-apprenticeship program. (1 point)
• ESJ Credit 6.12: Employ two new apprentices or recent 
graduates of a pre-apprenticeship program. (1 point)
• ESJ Credit 6.13: Employ three or more new apprentices 
or recent graduates of a pre-apprenticeship program. (1 
point)
Advance economic justice through documented alternative means
• ESJ Credit 6.14: Advance economic justice through 
documented alternative means, such as project associated/sponsored skills training, paid living wage 
work-based learning or internship opportunities, and/
or direct connection to unsubsidized employment for 
persons from economically disadvantaged areas for 
planning, design and construction contracting. (1 point)
Note: If ESJ credit 6.8 was implemented during siting, an 
innovation point might be awarded.
If firms offer mentorship/apprenticeship to new/underutilized 
MWBE firms, an innovation point might be awarded.
</t>
        </r>
        <r>
          <rPr>
            <b/>
            <u/>
            <sz val="11"/>
            <color theme="1"/>
            <rFont val="Calibri"/>
            <family val="2"/>
            <scheme val="minor"/>
          </rPr>
          <t xml:space="preserve">
ADDITIONAL GUIDANCE</t>
        </r>
        <r>
          <rPr>
            <sz val="11"/>
            <color theme="1"/>
            <rFont val="Calibri"/>
            <family val="2"/>
            <scheme val="minor"/>
          </rPr>
          <t xml:space="preserve">
King County Equity and Social Justice Strategic Plan 2016-2022 stated 
a goal that by 2020, departments and agencies can report 
an annual increase in the number of community-based 
organizations and small, minority-owned/women-owned/
veteran-owned businesses servicing its external contracts, 
consistent with state and federal laws.
The project team can consult with the division or 
department EIB Manager or their designee, and/or the 
Green Building Team Program Manager, and/or Green 
Jobs Program Manager and/or BDCC representative(s) to 
identify alternate pathways for compliance with this credit 
requirement. Advancing economic justice can be achieved 
through many pathways other than the ones listed in the 
requirements above, such as: 
• Master Community Workforce Agreement (MCWA) and/
or Project Labor Agreement.
• Partnering with companies and community-based 
organizations that advance economic justice. 
• Partnering with a social enterprise (for-profit business 
owned by a non-profit organization operating for social 
goods and services).
• Internal mentorship opportunities for staff.
• Internal professional development opportunities.
• Mentorship and professional development opportunities 
made available to diverse staff employed by the 
consultants and their subcontracted partners. 
This credit is not applicable on projects that do not have 
planning, design and construction contracts. This credit 
does apply to professional services as part of a planning 
phase. </t>
        </r>
      </text>
    </comment>
    <comment ref="G50" authorId="0" shapeId="0" xr:uid="{C4CF498E-A4F0-4CA2-B9B5-42729B4FFDAE}">
      <text>
        <r>
          <rPr>
            <b/>
            <sz val="11"/>
            <color theme="1"/>
            <rFont val="Calibri"/>
            <family val="2"/>
            <scheme val="minor"/>
          </rPr>
          <t xml:space="preserve">ESJ Credit 6.0: </t>
        </r>
        <r>
          <rPr>
            <sz val="11"/>
            <color theme="1"/>
            <rFont val="Calibri"/>
            <family val="2"/>
            <scheme val="minor"/>
          </rPr>
          <t xml:space="preserve">
Advance Economic Justice - 14 POINTS
</t>
        </r>
        <r>
          <rPr>
            <b/>
            <u/>
            <sz val="11"/>
            <color theme="1"/>
            <rFont val="Calibri"/>
            <family val="2"/>
            <scheme val="minor"/>
          </rPr>
          <t xml:space="preserve">INTENT
</t>
        </r>
        <r>
          <rPr>
            <sz val="11"/>
            <color theme="1"/>
            <rFont val="Calibri"/>
            <family val="2"/>
            <scheme val="minor"/>
          </rPr>
          <t xml:space="preserve">Advance economic justice by employing and building 
skills and readiness for those whose need for economic 
engagement is the greatest throughout the capital 
development lifecycle (planning, design, and construction).
</t>
        </r>
        <r>
          <rPr>
            <b/>
            <u/>
            <sz val="11"/>
            <color theme="1"/>
            <rFont val="Calibri"/>
            <family val="2"/>
            <scheme val="minor"/>
          </rPr>
          <t xml:space="preserve">REQUIREMENTS
</t>
        </r>
        <r>
          <rPr>
            <sz val="11"/>
            <color theme="1"/>
            <rFont val="Calibri"/>
            <family val="2"/>
            <scheme val="minor"/>
          </rPr>
          <t xml:space="preserve">Document or demonstrate to the division or department 
EIB Manager or their designee that required economic 
justice activities and approaches are met or exceeded. 
Report final result in Completion Scorecard Report.
This credit can be achieved in the following ways:
Small Business Requirements
• ESJ Credit 6.1: Achieve small business requirements 
set for the project by the Business Development and 
Contract Compliance (BDCC) section for planning, 
design and construction contracting through the use 
of Minority and Women Owned Enterprises (M/WBE) 
and Small Contractors and Suppliers (SCS) businesses 
certified by King County or the Washington State Office 
of Minority and Women’s Business Enterprises (OMWBE), 
when applicable (by percent of total contract value). (1 
point)
• ESJ Credit 6.2: Achieve up to 3% above the small 
business requirements for planning, design and 
construction contracting through the use of businesses 
certified by King County or the OMWBE, when applicable 
(by percent of total contract value). (1 point)
• ESJ Credit 6.3: Achieve more than 3% above the 
small business requirements for planning, design and 
construction contracting through the use of businesses 
certified by King County or the OMWBE, when applicable 
(by percent of total contract value). (1 point)
Mentorship
• ESJ Credit 6.4: Provide a formal mentorship program 
for small business’ team members certified by King 
County or the OMWBE, when applicable, which meets 
an objective as agreed upon by the mentor and mentee 
and documented in a mentor-mentee agreement. (1 
point)
Apprenticeship and Priority Hire
• ESJ Credit 6.5: Achieve apprenticeship and priority 
hire requirements (if applicable) for construction 
contracting measured by percent of total labor hours 
per phase. Requirements are set for the project by the 
Business Development and Contract Compliance (BDCC) 
section and in accordance with the Master Community 
Workforce Agreement for projects estimated to equal 
five million dollars or greater. (1 point)
• ESJ Credit 6.6: Achieve up to 3% above requirements 
for construction contracting through apprentices and 
priority hire workers, as applicable (by percent by labor 
hours per phase). (1 point)
• ESJ Credit 6.7: Achieve more than 3% above 
requirements for construction contracting through 
apprentices and priority hire workers ,as applicable (by 
percent by labor hours per phase). (1 point)
• ESJ Credit 6.8: Keep an apprentice on the project for six 
months or longer.* (1 point)
• ESJ Credit 6.9: Keep two apprentices on the project for 
six months or longer.* (1 point)
• ESJ Credit 6.10: Keep three or more apprentices on the 
project for six months or longer.* (1 point)
*For projects that last less than six months, one point 
shall be awarded for ESJ credit 6.9 for keeping an 
apprentice on the project for the entire duration of the 
project. ESJ credit 6.10 and 6.11 are not applicable. 
• ESJ Credit 6.11: Employ a new apprentice or a recent 
graduate of a pre-apprenticeship program. (1 point)
• ESJ Credit 6.12: Employ two new apprentices or recent 
graduates of a pre-apprenticeship program. (1 point)
• ESJ Credit 6.13: Employ three or more new apprentices 
or recent graduates of a pre-apprenticeship program. (1 
point)
Advance economic justice through documented alternative means
• ESJ Credit 6.14: Advance economic justice through 
documented alternative means, such as project associated/sponsored skills training, paid living wage 
work-based learning or internship opportunities, and/
or direct connection to unsubsidized employment for 
persons from economically disadvantaged areas for 
planning, design and construction contracting. (1 point)
Note: If ESJ credit 6.8 was implemented during siting, an 
innovation point might be awarded.
If firms offer mentorship/apprenticeship to new/underutilized 
MWBE firms, an innovation point might be awarded.
</t>
        </r>
        <r>
          <rPr>
            <b/>
            <u/>
            <sz val="11"/>
            <color theme="1"/>
            <rFont val="Calibri"/>
            <family val="2"/>
            <scheme val="minor"/>
          </rPr>
          <t>ADDITIONAL GUIDANCE</t>
        </r>
        <r>
          <rPr>
            <sz val="11"/>
            <color theme="1"/>
            <rFont val="Calibri"/>
            <family val="2"/>
            <scheme val="minor"/>
          </rPr>
          <t xml:space="preserve">
King County Equity and Social Justice Strategic Plan 2016-2022 stated 
a goal that by 2020, departments and agencies can report 
an annual increase in the number of community-based 
organizations and small, minority-owned/women-owned/
veteran-owned businesses servicing its external contracts, 
consistent with state and federal laws.
The project team can consult with the division or 
department EIB Manager or their designee, and/or the 
Green Building Team Program Manager, and/or Green 
Jobs Program Manager and/or BDCC representative(s) to 
identify alternate pathways for compliance with this credit 
requirement. Advancing economic justice can be achieved 
through many pathways other than the ones listed in the 
requirements above, such as: 
• Master Community Workforce Agreement (MCWA) and/
or Project Labor Agreement.
• Partnering with companies and community-based 
organizations that advance economic justice. 
• Partnering with a social enterprise (for-profit business 
owned by a non-profit organization operating for social 
goods and services).
• Internal mentorship opportunities for staff.
• Internal professional development opportunities.
• Mentorship and professional development opportunities 
made available to diverse staff employed by the 
consultants and their subcontracted partners. 
This credit is not applicable on projects that do not have 
planning, design and construction contracts. This credit 
does apply to professional services as part of a planning 
phase. </t>
        </r>
      </text>
    </comment>
    <comment ref="G51" authorId="0" shapeId="0" xr:uid="{A8619758-97CC-479E-B61A-5C6CEE926874}">
      <text>
        <r>
          <rPr>
            <b/>
            <sz val="11"/>
            <color theme="1"/>
            <rFont val="Calibri"/>
            <family val="2"/>
            <scheme val="minor"/>
          </rPr>
          <t xml:space="preserve">ESJ Credit 6.0: 
</t>
        </r>
        <r>
          <rPr>
            <sz val="11"/>
            <color theme="1"/>
            <rFont val="Calibri"/>
            <family val="2"/>
            <scheme val="minor"/>
          </rPr>
          <t xml:space="preserve">Advance Economic Justice - 14 POINTS
</t>
        </r>
        <r>
          <rPr>
            <b/>
            <u/>
            <sz val="11"/>
            <color theme="1"/>
            <rFont val="Calibri"/>
            <family val="2"/>
            <scheme val="minor"/>
          </rPr>
          <t xml:space="preserve">INTENT
</t>
        </r>
        <r>
          <rPr>
            <sz val="11"/>
            <color theme="1"/>
            <rFont val="Calibri"/>
            <family val="2"/>
            <scheme val="minor"/>
          </rPr>
          <t xml:space="preserve">Advance economic justice by employing and building 
skills and readiness for those whose need for economic 
engagement is the greatest throughout the capital 
development lifecycle (planning, design, and construction).
</t>
        </r>
        <r>
          <rPr>
            <b/>
            <u/>
            <sz val="11"/>
            <color theme="1"/>
            <rFont val="Calibri"/>
            <family val="2"/>
            <scheme val="minor"/>
          </rPr>
          <t xml:space="preserve">REQUIREMENTS
</t>
        </r>
        <r>
          <rPr>
            <sz val="11"/>
            <color theme="1"/>
            <rFont val="Calibri"/>
            <family val="2"/>
            <scheme val="minor"/>
          </rPr>
          <t xml:space="preserve">Document or demonstrate to the division or department 
EIB Manager or their designee that required economic 
justice activities and approaches are met or exceeded. 
Report final result in Completion Scorecard Report.
This credit can be achieved in the following ways:
Small Business Requirements
• ESJ Credit 6.1: Achieve small business requirements 
set for the project by the Business Development and 
Contract Compliance (BDCC) section for planning, 
design and construction contracting through the use 
of Minority and Women Owned Enterprises (M/WBE) 
and Small Contractors and Suppliers (SCS) businesses 
certified by King County or the Washington State Office 
of Minority and Women’s Business Enterprises (OMWBE), 
when applicable (by percent of total contract value). (1 
point)
• ESJ Credit 6.2: Achieve up to 3% above the small 
business requirements for planning, design and 
construction contracting through the use of businesses 
certified by King County or the OMWBE, when applicable 
(by percent of total contract value). (1 point)
• ESJ Credit 6.3: Achieve more than 3% above the 
small business requirements for planning, design and 
construction contracting through the use of businesses 
certified by King County or the OMWBE, when applicable 
(by percent of total contract value). (1 point)
Mentorship
• ESJ Credit 6.4: Provide a formal mentorship program 
for small business’ team members certified by King 
County or the OMWBE, when applicable, which meets 
an objective as agreed upon by the mentor and mentee 
and documented in a mentor-mentee agreement. (1 
point)
Apprenticeship and Priority Hire
• ESJ Credit 6.5: Achieve apprenticeship and priority 
hire requirements (if applicable) for construction 
contracting measured by percent of total labor hours 
per phase. Requirements are set for the project by the 
Business Development and Contract Compliance (BDCC) 
section and in accordance with the Master Community 
Workforce Agreement for projects estimated to equal 
five million dollars or greater. (1 point)
• ESJ Credit 6.6: Achieve up to 3% above requirements 
for construction contracting through apprentices and 
priority hire workers, as applicable (by percent by labor 
hours per phase). (1 point)
• ESJ Credit 6.7: Achieve more than 3% above 
requirements for construction contracting through 
apprentices and priority hire workers ,as applicable (by 
percent by labor hours per phase). (1 point)
• ESJ Credit 6.8: Keep an apprentice on the project for six 
months or longer.* (1 point)
• ESJ Credit 6.9: Keep two apprentices on the project for 
six months or longer.* (1 point)
• ESJ Credit 6.10: Keep three or more apprentices on the 
project for six months or longer.* (1 point)
*For projects that last less than six months, one point 
shall be awarded for ESJ credit 6.9 for keeping an 
apprentice on the project for the entire duration of the 
project. ESJ credit 6.10 and 6.11 are not applicable. 
• ESJ Credit 6.11: Employ a new apprentice or a recent 
graduate of a pre-apprenticeship program. (1 point)
• ESJ Credit 6.12: Employ two new apprentices or recent 
graduates of a pre-apprenticeship program. (1 point)
• ESJ Credit 6.13: Employ three or more new apprentices 
or recent graduates of a pre-apprenticeship program. (1 
point)
Advance economic justice through documented alternative means
• ESJ Credit 6.14: Advance economic justice through 
documented alternative means, such as project associated/sponsored skills training, paid living wage 
work-based learning or internship opportunities, and/
or direct connection to unsubsidized employment for 
persons from economically disadvantaged areas for 
planning, design and construction contracting. (1 point)
Note: If ESJ credit 6.8 was implemented during siting, an 
innovation point might be awarded.
If firms offer mentorship/apprenticeship to new/underutilized 
MWBE firms, an innovation point might be awarded.
</t>
        </r>
        <r>
          <rPr>
            <b/>
            <u/>
            <sz val="11"/>
            <color theme="1"/>
            <rFont val="Calibri"/>
            <family val="2"/>
            <scheme val="minor"/>
          </rPr>
          <t xml:space="preserve">ADDITIONAL GUIDANCE
</t>
        </r>
        <r>
          <rPr>
            <sz val="11"/>
            <color theme="1"/>
            <rFont val="Calibri"/>
            <family val="2"/>
            <scheme val="minor"/>
          </rPr>
          <t xml:space="preserve">King County Equity and Social Justice Strategic Plan 2016-2022 stated 
a goal that by 2020, departments and agencies can report 
an annual increase in the number of community-based 
organizations and small, minority-owned/women-owned/
veteran-owned businesses servicing its external contracts, 
consistent with state and federal laws.
The project team can consult with the division or 
department EIB Manager or their designee, and/or the 
Green Building Team Program Manager, and/or Green 
Jobs Program Manager and/or BDCC representative(s) to 
identify alternate pathways for compliance with this credit 
requirement. Advancing economic justice can be achieved 
through many pathways other than the ones listed in the 
requirements above, such as: 
• Master Community Workforce Agreement (MCWA) and/
or Project Labor Agreement.
• Partnering with companies and community-based 
organizations that advance economic justice. 
• Partnering with a social enterprise (for-profit business 
owned by a non-profit organization operating for social 
goods and services).
• Internal mentorship opportunities for staff.
• Internal professional development opportunities.
• Mentorship and professional development opportunities 
made available to diverse staff employed by the 
consultants and their subcontracted partners. 
This credit is not applicable on projects that do not have 
planning, design and construction contracts. This credit 
does apply to professional services as part of a planning 
phase. </t>
        </r>
      </text>
    </comment>
    <comment ref="G52" authorId="0" shapeId="0" xr:uid="{11F23170-7120-4C2C-B8AD-C6591109F738}">
      <text>
        <r>
          <rPr>
            <b/>
            <sz val="11"/>
            <color theme="1"/>
            <rFont val="Calibri"/>
            <family val="2"/>
            <scheme val="minor"/>
          </rPr>
          <t xml:space="preserve">ESJ Credit 6.0: 
</t>
        </r>
        <r>
          <rPr>
            <sz val="11"/>
            <color theme="1"/>
            <rFont val="Calibri"/>
            <family val="2"/>
            <scheme val="minor"/>
          </rPr>
          <t xml:space="preserve">Advance Economic Justice - 14 POINTS
</t>
        </r>
        <r>
          <rPr>
            <b/>
            <u/>
            <sz val="11"/>
            <color theme="1"/>
            <rFont val="Calibri"/>
            <family val="2"/>
            <scheme val="minor"/>
          </rPr>
          <t xml:space="preserve">INTENT
</t>
        </r>
        <r>
          <rPr>
            <sz val="11"/>
            <color theme="1"/>
            <rFont val="Calibri"/>
            <family val="2"/>
            <scheme val="minor"/>
          </rPr>
          <t xml:space="preserve">Advance economic justice by employing and building 
skills and readiness for those whose need for economic 
engagement is the greatest throughout the capital 
development lifecycle (planning, design, and construction).
</t>
        </r>
        <r>
          <rPr>
            <b/>
            <u/>
            <sz val="11"/>
            <color theme="1"/>
            <rFont val="Calibri"/>
            <family val="2"/>
            <scheme val="minor"/>
          </rPr>
          <t xml:space="preserve">REQUIREMENTS
</t>
        </r>
        <r>
          <rPr>
            <sz val="11"/>
            <color theme="1"/>
            <rFont val="Calibri"/>
            <family val="2"/>
            <scheme val="minor"/>
          </rPr>
          <t xml:space="preserve">Document or demonstrate to the division or department 
EIB Manager or their designee that required economic 
justice activities and approaches are met or exceeded. 
Report final result in Completion Scorecard Report.
This credit can be achieved in the following ways:
Small Business Requirements
• ESJ Credit 6.1: Achieve small business requirements 
set for the project by the Business Development and 
Contract Compliance (BDCC) section for planning, 
design and construction contracting through the use 
of Minority and Women Owned Enterprises (M/WBE) 
and Small Contractors and Suppliers (SCS) businesses 
certified by King County or the Washington State Office 
of Minority and Women’s Business Enterprises (OMWBE), 
when applicable (by percent of total contract value). (1 
point)
• ESJ Credit 6.2: Achieve up to 3% above the small 
business requirements for planning, design and 
construction contracting through the use of businesses 
certified by King County or the OMWBE, when applicable 
(by percent of total contract value). (1 point)
• ESJ Credit 6.3: Achieve more than 3% above the 
small business requirements for planning, design and 
construction contracting through the use of businesses 
certified by King County or the OMWBE, when applicable 
(by percent of total contract value). (1 point)
Mentorship
• ESJ Credit 6.4: Provide a formal mentorship program 
for small business’ team members certified by King 
County or the OMWBE, when applicable, which meets 
an objective as agreed upon by the mentor and mentee 
and documented in a mentor-mentee agreement. (1 
point)
Apprenticeship and Priority Hire
• ESJ Credit 6.5: Achieve apprenticeship and priority 
hire requirements (if applicable) for construction 
contracting measured by percent of total labor hours 
per phase. Requirements are set for the project by the 
Business Development and Contract Compliance (BDCC) 
section and in accordance with the Master Community 
Workforce Agreement for projects estimated to equal 
five million dollars or greater. (1 point)
• ESJ Credit 6.6: Achieve up to 3% above requirements 
for construction contracting through apprentices and 
priority hire workers, as applicable (by percent by labor 
hours per phase). (1 point)
• ESJ Credit 6.7: Achieve more than 3% above 
requirements for construction contracting through 
apprentices and priority hire workers ,as applicable (by 
percent by labor hours per phase). (1 point)
• ESJ Credit 6.8: Keep an apprentice on the project for six 
months or longer.* (1 point)
• ESJ Credit 6.9: Keep two apprentices on the project for 
six months or longer.* (1 point)
• ESJ Credit 6.10: Keep three or more apprentices on the 
project for six months or longer.* (1 point)
*For projects that last less than six months, one point 
shall be awarded for ESJ credit 6.9 for keeping an 
apprentice on the project for the entire duration of the 
project. ESJ credit 6.10 and 6.11 are not applicable. 
• ESJ Credit 6.11: Employ a new apprentice or a recent 
graduate of a pre-apprenticeship program. (1 point)
• ESJ Credit 6.12: Employ two new apprentices or recent 
graduates of a pre-apprenticeship program. (1 point)
• ESJ Credit 6.13: Employ three or more new apprentices 
or recent graduates of a pre-apprenticeship program. (1 
point)
Advance economic justice through documented alternative means
• ESJ Credit 6.14: Advance economic justice through 
documented alternative means, such as project associated/sponsored skills training, paid living wage 
work-based learning or internship opportunities, and/
or direct connection to unsubsidized employment for 
persons from economically disadvantaged areas for 
planning, design and construction contracting. (1 point)
Note: If ESJ credit 6.8 was implemented during siting, an 
innovation point might be awarded.
If firms offer mentorship/apprenticeship to new/underutilized 
MWBE firms, an innovation point might be awarded.
</t>
        </r>
        <r>
          <rPr>
            <b/>
            <u/>
            <sz val="11"/>
            <color theme="1"/>
            <rFont val="Calibri"/>
            <family val="2"/>
            <scheme val="minor"/>
          </rPr>
          <t>ADDITIONAL GUIDANCE</t>
        </r>
        <r>
          <rPr>
            <sz val="11"/>
            <color theme="1"/>
            <rFont val="Calibri"/>
            <family val="2"/>
            <scheme val="minor"/>
          </rPr>
          <t xml:space="preserve">
King County Equity and Social Justice Strategic Plan 2016-2022 stated 
a goal that by 2020, departments and agencies can report 
an annual increase in the number of community-based 
organizations and small, minority-owned/women-owned/
veteran-owned businesses servicing its external contracts, 
consistent with state and federal laws.
The project team can consult with the division or 
department EIB Manager or their designee, and/or the 
Green Building Team Program Manager, and/or Green 
Jobs Program Manager and/or BDCC representative(s) to 
identify alternate pathways for compliance with this credit 
requirement. Advancing economic justice can be achieved 
through many pathways other than the ones listed in the 
requirements above, such as: 
• Master Community Workforce Agreement (MCWA) and/
or Project Labor Agreement.
• Partnering with companies and community-based 
organizations that advance economic justice. 
• Partnering with a social enterprise (for-profit business 
owned by a non-profit organization operating for social 
goods and services).
• Internal mentorship opportunities for staff.
• Internal professional development opportunities.
• Mentorship and professional development opportunities 
made available to diverse staff employed by the 
consultants and their subcontracted partners. 
This credit is not applicable on projects that do not have 
planning, design and construction contracts. This credit 
does apply to professional services as part of a planning 
phase. </t>
        </r>
      </text>
    </comment>
    <comment ref="G53" authorId="0" shapeId="0" xr:uid="{AC79ACCA-FE6A-40A8-BC77-5964FF347ACA}">
      <text>
        <r>
          <rPr>
            <b/>
            <sz val="11"/>
            <color theme="1"/>
            <rFont val="Calibri"/>
            <family val="2"/>
            <scheme val="minor"/>
          </rPr>
          <t xml:space="preserve">ESJ Credit 6.0: </t>
        </r>
        <r>
          <rPr>
            <sz val="11"/>
            <color theme="1"/>
            <rFont val="Calibri"/>
            <family val="2"/>
            <scheme val="minor"/>
          </rPr>
          <t xml:space="preserve">
Advance Economic Justice - 14 POINTS
</t>
        </r>
        <r>
          <rPr>
            <b/>
            <u/>
            <sz val="11"/>
            <color theme="1"/>
            <rFont val="Calibri"/>
            <family val="2"/>
            <scheme val="minor"/>
          </rPr>
          <t xml:space="preserve">INTENT
</t>
        </r>
        <r>
          <rPr>
            <sz val="11"/>
            <color theme="1"/>
            <rFont val="Calibri"/>
            <family val="2"/>
            <scheme val="minor"/>
          </rPr>
          <t xml:space="preserve">Advance economic justice by employing and building 
skills and readiness for those whose need for economic 
engagement is the greatest throughout the capital 
development lifecycle (planning, design, and construction).
</t>
        </r>
        <r>
          <rPr>
            <b/>
            <u/>
            <sz val="11"/>
            <color theme="1"/>
            <rFont val="Calibri"/>
            <family val="2"/>
            <scheme val="minor"/>
          </rPr>
          <t xml:space="preserve">REQUIREMENTS
</t>
        </r>
        <r>
          <rPr>
            <sz val="11"/>
            <color theme="1"/>
            <rFont val="Calibri"/>
            <family val="2"/>
            <scheme val="minor"/>
          </rPr>
          <t xml:space="preserve">Document or demonstrate to the division or department 
EIB Manager or their designee that required economic 
justice activities and approaches are met or exceeded. 
Report final result in Completion Scorecard Report.
This credit can be achieved in the following ways:
Small Business Requirements
• ESJ Credit 6.1: Achieve small business requirements 
set for the project by the Business Development and 
Contract Compliance (BDCC) section for planning, 
design and construction contracting through the use 
of Minority and Women Owned Enterprises (M/WBE) 
and Small Contractors and Suppliers (SCS) businesses 
certified by King County or the Washington State Office 
of Minority and Women’s Business Enterprises (OMWBE), 
when applicable (by percent of total contract value). (1 
point)
• ESJ Credit 6.2: Achieve up to 3% above the small 
business requirements for planning, design and 
construction contracting through the use of businesses 
certified by King County or the OMWBE, when applicable 
(by percent of total contract value). (1 point)
• ESJ Credit 6.3: Achieve more than 3% above the 
small business requirements for planning, design and 
construction contracting through the use of businesses 
certified by King County or the OMWBE, when applicable 
(by percent of total contract value). (1 point)
Mentorship
• ESJ Credit 6.4: Provide a formal mentorship program 
for small business’ team members certified by King 
County or the OMWBE, when applicable, which meets 
an objective as agreed upon by the mentor and mentee 
and documented in a mentor-mentee agreement. (1 
point)
Apprenticeship and Priority Hire
• ESJ Credit 6.5: Achieve apprenticeship and priority 
hire requirements (if applicable) for construction 
contracting measured by percent of total labor hours 
per phase. Requirements are set for the project by the 
Business Development and Contract Compliance (BDCC) 
section and in accordance with the Master Community 
Workforce Agreement for projects estimated to equal 
five million dollars or greater. (1 point)
• ESJ Credit 6.6: Achieve up to 3% above requirements 
for construction contracting through apprentices and 
priority hire workers, as applicable (by percent by labor 
hours per phase). (1 point)
• ESJ Credit 6.7: Achieve more than 3% above 
requirements for construction contracting through 
apprentices and priority hire workers ,as applicable (by 
percent by labor hours per phase). (1 point)
• ESJ Credit 6.8: Keep an apprentice on the project for six 
months or longer.* (1 point)
• ESJ Credit 6.9: Keep two apprentices on the project for 
six months or longer.* (1 point)
• ESJ Credit 6.10: Keep three or more apprentices on the 
project for six months or longer.* (1 point)
*For projects that last less than six months, one point 
shall be awarded for ESJ credit 6.9 for keeping an 
apprentice on the project for the entire duration of the 
project. ESJ credit 6.10 and 6.11 are not applicable. 
• ESJ Credit 6.11: Employ a new apprentice or a recent 
graduate of a pre-apprenticeship program. (1 point)
• ESJ Credit 6.12: Employ two new apprentices or recent 
graduates of a pre-apprenticeship program. (1 point)
• ESJ Credit 6.13: Employ three or more new apprentices 
or recent graduates of a pre-apprenticeship program. (1 
point)
Advance economic justice through documented alternative means
• ESJ Credit 6.14: Advance economic justice through 
documented alternative means, such as project associated/sponsored skills training, paid living wage 
work-based learning or internship opportunities, and/
or direct connection to unsubsidized employment for 
persons from economically disadvantaged areas for 
planning, design and construction contracting. (1 point)
Note: If ESJ credit 6.8 was implemented during siting, an 
innovation point might be awarded.
If firms offer mentorship/apprenticeship to new/underutilized 
MWBE firms, an innovation point might be awarded.
</t>
        </r>
        <r>
          <rPr>
            <b/>
            <u/>
            <sz val="11"/>
            <color theme="1"/>
            <rFont val="Calibri"/>
            <family val="2"/>
            <scheme val="minor"/>
          </rPr>
          <t xml:space="preserve">
ADDITIONAL GUIDANCE</t>
        </r>
        <r>
          <rPr>
            <sz val="11"/>
            <color theme="1"/>
            <rFont val="Calibri"/>
            <family val="2"/>
            <scheme val="minor"/>
          </rPr>
          <t xml:space="preserve">
King County Equity and Social Justice Strategic Plan 2016-2022 stated 
a goal that by 2020, departments and agencies can report 
an annual increase in the number of community-based 
organizations and small, minority-owned/women-owned/
veteran-owned businesses servicing its external contracts, 
consistent with state and federal laws.
The project team can consult with the division or 
department EIB Manager or their designee, and/or the 
Green Building Team Program Manager, and/or Green 
Jobs Program Manager and/or BDCC representative(s) to 
identify alternate pathways for compliance with this credit 
requirement. Advancing economic justice can be achieved 
through many pathways other than the ones listed in the 
requirements above, such as: 
• Master Community Workforce Agreement (MCWA) and/
or Project Labor Agreement.
• Partnering with companies and community-based 
organizations that advance economic justice. 
• Partnering with a social enterprise (for-profit business 
owned by a non-profit organization operating for social 
goods and services).
• Internal mentorship opportunities for staff.
• Internal professional development opportunities.
• Mentorship and professional development opportunities 
made available to diverse staff employed by the 
consultants and their subcontracted partners. 
This credit is not applicable on projects that do not have 
planning, design and construction contracts. This credit 
does apply to professional services as part of a planning 
phase. </t>
        </r>
      </text>
    </comment>
    <comment ref="G54" authorId="0" shapeId="0" xr:uid="{2F1083E6-3B22-4D13-BA8F-6CBCD45F73FC}">
      <text>
        <r>
          <rPr>
            <b/>
            <sz val="11"/>
            <color theme="1"/>
            <rFont val="Calibri"/>
            <family val="2"/>
            <scheme val="minor"/>
          </rPr>
          <t xml:space="preserve">ESJ Credit 6.0: 
</t>
        </r>
        <r>
          <rPr>
            <sz val="11"/>
            <color theme="1"/>
            <rFont val="Calibri"/>
            <family val="2"/>
            <scheme val="minor"/>
          </rPr>
          <t xml:space="preserve">Advance Economic Justice - 14 POINTS
</t>
        </r>
        <r>
          <rPr>
            <b/>
            <u/>
            <sz val="11"/>
            <color theme="1"/>
            <rFont val="Calibri"/>
            <family val="2"/>
            <scheme val="minor"/>
          </rPr>
          <t xml:space="preserve">INTENT
</t>
        </r>
        <r>
          <rPr>
            <sz val="11"/>
            <color theme="1"/>
            <rFont val="Calibri"/>
            <family val="2"/>
            <scheme val="minor"/>
          </rPr>
          <t xml:space="preserve">Advance economic justice by employing and building 
skills and readiness for those whose need for economic 
engagement is the greatest throughout the capital 
development lifecycle (planning, design, and construction).
</t>
        </r>
        <r>
          <rPr>
            <b/>
            <u/>
            <sz val="11"/>
            <color theme="1"/>
            <rFont val="Calibri"/>
            <family val="2"/>
            <scheme val="minor"/>
          </rPr>
          <t xml:space="preserve">REQUIREMENTS
</t>
        </r>
        <r>
          <rPr>
            <sz val="11"/>
            <color theme="1"/>
            <rFont val="Calibri"/>
            <family val="2"/>
            <scheme val="minor"/>
          </rPr>
          <t xml:space="preserve">Document or demonstrate to the division or department 
EIB Manager or their designee that required economic 
justice activities and approaches are met or exceeded. 
Report final result in Completion Scorecard Report.
This credit can be achieved in the following ways:
Small Business Requirements
• ESJ Credit 6.1: Achieve small business requirements 
set for the project by the Business Development and 
Contract Compliance (BDCC) section for planning, 
design and construction contracting through the use 
of Minority and Women Owned Enterprises (M/WBE) 
and Small Contractors and Suppliers (SCS) businesses 
certified by King County or the Washington State Office 
of Minority and Women’s Business Enterprises (OMWBE), 
when applicable (by percent of total contract value). (1 
point)
• ESJ Credit 6.2: Achieve up to 3% above the small 
business requirements for planning, design and 
construction contracting through the use of businesses 
certified by King County or the OMWBE, when applicable 
(by percent of total contract value). (1 point)
• ESJ Credit 6.3: Achieve more than 3% above the 
small business requirements for planning, design and 
construction contracting through the use of businesses 
certified by King County or the OMWBE, when applicable 
(by percent of total contract value). (1 point)
Mentorship
• ESJ Credit 6.4: Provide a formal mentorship program 
for small business’ team members certified by King 
County or the OMWBE, when applicable, which meets 
an objective as agreed upon by the mentor and mentee 
and documented in a mentor-mentee agreement. (1 
point)
Apprenticeship and Priority Hire
• ESJ Credit 6.5: Achieve apprenticeship and priority 
hire requirements (if applicable) for construction 
contracting measured by percent of total labor hours 
per phase. Requirements are set for the project by the 
Business Development and Contract Compliance (BDCC) 
section and in accordance with the Master Community 
Workforce Agreement for projects estimated to equal 
five million dollars or greater. (1 point)
• ESJ Credit 6.6: Achieve up to 3% above requirements 
for construction contracting through apprentices and 
priority hire workers, as applicable (by percent by labor 
hours per phase). (1 point)
• ESJ Credit 6.7: Achieve more than 3% above 
requirements for construction contracting through 
apprentices and priority hire workers ,as applicable (by 
percent by labor hours per phase). (1 point)
• ESJ Credit 6.8: Keep an apprentice on the project for six 
months or longer.* (1 point)
• ESJ Credit 6.9: Keep two apprentices on the project for 
six months or longer.* (1 point)
• ESJ Credit 6.10: Keep three or more apprentices on the 
project for six months or longer.* (1 point)
*For projects that last less than six months, one point 
shall be awarded for ESJ credit 6.9 for keeping an 
apprentice on the project for the entire duration of the 
project. ESJ credit 6.10 and 6.11 are not applicable. 
• ESJ Credit 6.11: Employ a new apprentice or a recent 
graduate of a pre-apprenticeship program. (1 point)
• ESJ Credit 6.12: Employ two new apprentices or recent 
graduates of a pre-apprenticeship program. (1 point)
• ESJ Credit 6.13: Employ three or more new apprentices 
or recent graduates of a pre-apprenticeship program. (1 
point)
Advance economic justice through documented alternative means
• ESJ Credit 6.14: Advance economic justice through 
documented alternative means, such as project associated/sponsored skills training, paid living wage 
work-based learning or internship opportunities, and/
or direct connection to unsubsidized employment for 
persons from economically disadvantaged areas for 
planning, design and construction contracting. (1 point)
Note: If ESJ credit 6.8 was implemented during siting, an 
innovation point might be awarded.
If firms offer mentorship/apprenticeship to new/underutilized 
MWBE firms, an innovation point might be awarded.
</t>
        </r>
        <r>
          <rPr>
            <b/>
            <u/>
            <sz val="11"/>
            <color theme="1"/>
            <rFont val="Calibri"/>
            <family val="2"/>
            <scheme val="minor"/>
          </rPr>
          <t xml:space="preserve">
ADDITIONAL GUIDANCE</t>
        </r>
        <r>
          <rPr>
            <sz val="11"/>
            <color theme="1"/>
            <rFont val="Calibri"/>
            <family val="2"/>
            <scheme val="minor"/>
          </rPr>
          <t xml:space="preserve">
King County Equity and Social Justice Strategic Plan 2016-2022 stated 
a goal that by 2020, departments and agencies can report 
an annual increase in the number of community-based 
organizations and small, minority-owned/women-owned/
veteran-owned businesses servicing its external contracts, 
consistent with state and federal laws.
The project team can consult with the division or 
department EIB Manager or their designee, and/or the 
Green Building Team Program Manager, and/or Green 
Jobs Program Manager and/or BDCC representative(s) to 
identify alternate pathways for compliance with this credit 
requirement. Advancing economic justice can be achieved 
through many pathways other than the ones listed in the 
requirements above, such as: 
• Master Community Workforce Agreement (MCWA) and/
or Project Labor Agreement.
• Partnering with companies and community-based 
organizations that advance economic justice. 
• Partnering with a social enterprise (for-profit business 
owned by a non-profit organization operating for social 
goods and services).
• Internal mentorship opportunities for staff.
• Internal professional development opportunities.
• Mentorship and professional development opportunities 
made available to diverse staff employed by the 
consultants and their subcontracted partners. 
This credit is not applicable on projects that do not have 
planning, design and construction contracts. This credit 
does apply to professional services as part of a planning 
phase. </t>
        </r>
      </text>
    </comment>
    <comment ref="G55" authorId="0" shapeId="0" xr:uid="{08384ECC-9842-4240-9BC6-4DD4415151BF}">
      <text>
        <r>
          <rPr>
            <b/>
            <sz val="11"/>
            <color theme="1"/>
            <rFont val="Calibri"/>
            <family val="2"/>
            <scheme val="minor"/>
          </rPr>
          <t xml:space="preserve">ESJ Credit 6.0: 
</t>
        </r>
        <r>
          <rPr>
            <sz val="11"/>
            <color theme="1"/>
            <rFont val="Calibri"/>
            <family val="2"/>
            <scheme val="minor"/>
          </rPr>
          <t xml:space="preserve">Advance Economic Justice - 14 POINTS
</t>
        </r>
        <r>
          <rPr>
            <b/>
            <u/>
            <sz val="11"/>
            <color theme="1"/>
            <rFont val="Calibri"/>
            <family val="2"/>
            <scheme val="minor"/>
          </rPr>
          <t xml:space="preserve">INTENT
</t>
        </r>
        <r>
          <rPr>
            <sz val="11"/>
            <color theme="1"/>
            <rFont val="Calibri"/>
            <family val="2"/>
            <scheme val="minor"/>
          </rPr>
          <t xml:space="preserve">Advance economic justice by employing and building 
skills and readiness for those whose need for economic 
engagement is the greatest throughout the capital 
development lifecycle (planning, design, and construction).
</t>
        </r>
        <r>
          <rPr>
            <b/>
            <u/>
            <sz val="11"/>
            <color theme="1"/>
            <rFont val="Calibri"/>
            <family val="2"/>
            <scheme val="minor"/>
          </rPr>
          <t xml:space="preserve">REQUIREMENTS
</t>
        </r>
        <r>
          <rPr>
            <sz val="11"/>
            <color theme="1"/>
            <rFont val="Calibri"/>
            <family val="2"/>
            <scheme val="minor"/>
          </rPr>
          <t xml:space="preserve">Document or demonstrate to the division or department 
EIB Manager or their designee that required economic 
justice activities and approaches are met or exceeded. 
Report final result in Completion Scorecard Report.
This credit can be achieved in the following ways:
Small Business Requirements
• ESJ Credit 6.1: Achieve small business requirements 
set for the project by the Business Development and 
Contract Compliance (BDCC) section for planning, 
design and construction contracting through the use 
of Minority and Women Owned Enterprises (M/WBE) 
and Small Contractors and Suppliers (SCS) businesses 
certified by King County or the Washington State Office 
of Minority and Women’s Business Enterprises (OMWBE), 
when applicable (by percent of total contract value). (1 
point)
• ESJ Credit 6.2: Achieve up to 3% above the small 
business requirements for planning, design and 
construction contracting through the use of businesses 
certified by King County or the OMWBE, when applicable 
(by percent of total contract value). (1 point)
• ESJ Credit 6.3: Achieve more than 3% above the 
small business requirements for planning, design and 
construction contracting through the use of businesses 
certified by King County or the OMWBE, when applicable 
(by percent of total contract value). (1 point)
Mentorship
• ESJ Credit 6.4: Provide a formal mentorship program 
for small business’ team members certified by King 
County or the OMWBE, when applicable, which meets 
an objective as agreed upon by the mentor and mentee 
and documented in a mentor-mentee agreement. (1 
point)
Apprenticeship and Priority Hire
• ESJ Credit 6.5: Achieve apprenticeship and priority 
hire requirements (if applicable) for construction 
contracting measured by percent of total labor hours 
per phase. Requirements are set for the project by the 
Business Development and Contract Compliance (BDCC) 
section and in accordance with the Master Community 
Workforce Agreement for projects estimated to equal 
five million dollars or greater. (1 point)
• ESJ Credit 6.6: Achieve up to 3% above requirements 
for construction contracting through apprentices and 
priority hire workers, as applicable (by percent by labor 
hours per phase). (1 point)
• ESJ Credit 6.7: Achieve more than 3% above 
requirements for construction contracting through 
apprentices and priority hire workers ,as applicable (by 
percent by labor hours per phase). (1 point)
• ESJ Credit 6.8: Keep an apprentice on the project for six 
months or longer.* (1 point)
• ESJ Credit 6.9: Keep two apprentices on the project for 
six months or longer.* (1 point)
• ESJ Credit 6.10: Keep three or more apprentices on the 
project for six months or longer.* (1 point)
*For projects that last less than six months, one point 
shall be awarded for ESJ credit 6.9 for keeping an 
apprentice on the project for the entire duration of the 
project. ESJ credit 6.10 and 6.11 are not applicable. 
• ESJ Credit 6.11: Employ a new apprentice or a recent 
graduate of a pre-apprenticeship program. (1 point)
• ESJ Credit 6.12: Employ two new apprentices or recent 
graduates of a pre-apprenticeship program. (1 point)
• ESJ Credit 6.13: Employ three or more new apprentices 
or recent graduates of a pre-apprenticeship program. (1 
point)
Advance economic justice through documented alternative means
• ESJ Credit 6.14: Advance economic justice through 
documented alternative means, such as project associated/sponsored skills training, paid living wage 
work-based learning or internship opportunities, and/
or direct connection to unsubsidized employment for 
persons from economically disadvantaged areas for 
planning, design and construction contracting. (1 point)
Note: If ESJ credit 6.8 was implemented during siting, an 
innovation point might be awarded.
If firms offer mentorship/apprenticeship to new/underutilized 
MWBE firms, an innovation point might be awarded.
</t>
        </r>
        <r>
          <rPr>
            <b/>
            <u/>
            <sz val="11"/>
            <color theme="1"/>
            <rFont val="Calibri"/>
            <family val="2"/>
            <scheme val="minor"/>
          </rPr>
          <t xml:space="preserve">
ADDITIONAL GUIDANCE</t>
        </r>
        <r>
          <rPr>
            <sz val="11"/>
            <color theme="1"/>
            <rFont val="Calibri"/>
            <family val="2"/>
            <scheme val="minor"/>
          </rPr>
          <t xml:space="preserve">
King County Equity and Social Justice Strategic Plan 2016-2022 stated 
a goal that by 2020, departments and agencies can report 
an annual increase in the number of community-based 
organizations and small, minority-owned/women-owned/
veteran-owned businesses servicing its external contracts, 
consistent with state and federal laws.
The project team can consult with the division or 
department EIB Manager or their designee, and/or the 
Green Building Team Program Manager, and/or Green 
Jobs Program Manager and/or BDCC representative(s) to 
identify alternate pathways for compliance with this credit 
requirement. Advancing economic justice can be achieved 
through many pathways other than the ones listed in the 
requirements above, such as: 
• Master Community Workforce Agreement (MCWA) and/
or Project Labor Agreement.
• Partnering with companies and community-based 
organizations that advance economic justice. 
• Partnering with a social enterprise (for-profit business 
owned by a non-profit organization operating for social 
goods and services).
• Internal mentorship opportunities for staff.
• Internal professional development opportunities.
• Mentorship and professional development opportunities 
made available to diverse staff employed by the 
consultants and their subcontracted partners. 
This credit is not applicable on projects that do not have 
planning, design and construction contracts. This credit 
does apply to professional services as part of a planning 
phase. </t>
        </r>
      </text>
    </comment>
    <comment ref="G56" authorId="0" shapeId="0" xr:uid="{EBCEF311-C3CD-430B-8FBE-6507ECA4F576}">
      <text>
        <r>
          <rPr>
            <b/>
            <sz val="11"/>
            <color theme="1"/>
            <rFont val="Calibri"/>
            <family val="2"/>
            <scheme val="minor"/>
          </rPr>
          <t xml:space="preserve">ESJ Credit 6.0: 
</t>
        </r>
        <r>
          <rPr>
            <sz val="11"/>
            <color theme="1"/>
            <rFont val="Calibri"/>
            <family val="2"/>
            <scheme val="minor"/>
          </rPr>
          <t xml:space="preserve">Advance Economic Justice - 14 POINTS
</t>
        </r>
        <r>
          <rPr>
            <b/>
            <u/>
            <sz val="11"/>
            <color theme="1"/>
            <rFont val="Calibri"/>
            <family val="2"/>
            <scheme val="minor"/>
          </rPr>
          <t xml:space="preserve">INTENT
</t>
        </r>
        <r>
          <rPr>
            <sz val="11"/>
            <color theme="1"/>
            <rFont val="Calibri"/>
            <family val="2"/>
            <scheme val="minor"/>
          </rPr>
          <t xml:space="preserve">Advance economic justice by employing and building 
skills and readiness for those whose need for economic 
engagement is the greatest throughout the capital 
development lifecycle (planning, design, and construction).
</t>
        </r>
        <r>
          <rPr>
            <b/>
            <u/>
            <sz val="11"/>
            <color theme="1"/>
            <rFont val="Calibri"/>
            <family val="2"/>
            <scheme val="minor"/>
          </rPr>
          <t xml:space="preserve">REQUIREMENTS
</t>
        </r>
        <r>
          <rPr>
            <sz val="11"/>
            <color theme="1"/>
            <rFont val="Calibri"/>
            <family val="2"/>
            <scheme val="minor"/>
          </rPr>
          <t xml:space="preserve">Document or demonstrate to the division or department 
EIB Manager or their designee that required economic 
justice activities and approaches are met or exceeded. 
Report final result in Completion Scorecard Report.
This credit can be achieved in the following ways:
Small Business Requirements
• ESJ Credit 6.1: Achieve small business requirements 
set for the project by the Business Development and 
Contract Compliance (BDCC) section for planning, 
design and construction contracting through the use 
of Minority and Women Owned Enterprises (M/WBE) 
and Small Contractors and Suppliers (SCS) businesses 
certified by King County or the Washington State Office 
of Minority and Women’s Business Enterprises (OMWBE), 
when applicable (by percent of total contract value). (1 
point)
• ESJ Credit 6.2: Achieve up to 3% above the small 
business requirements for planning, design and 
construction contracting through the use of businesses 
certified by King County or the OMWBE, when applicable 
(by percent of total contract value). (1 point)
• ESJ Credit 6.3: Achieve more than 3% above the 
small business requirements for planning, design and 
construction contracting through the use of businesses 
certified by King County or the OMWBE, when applicable 
(by percent of total contract value). (1 point)
Mentorship
• ESJ Credit 6.4: Provide a formal mentorship program 
for small business’ team members certified by King 
County or the OMWBE, when applicable, which meets 
an objective as agreed upon by the mentor and mentee 
and documented in a mentor-mentee agreement. (1 
point)
Apprenticeship and Priority Hire
• ESJ Credit 6.5: Achieve apprenticeship and priority 
hire requirements (if applicable) for construction 
contracting measured by percent of total labor hours 
per phase. Requirements are set for the project by the 
Business Development and Contract Compliance (BDCC) 
section and in accordance with the Master Community 
Workforce Agreement for projects estimated to equal 
five million dollars or greater. (1 point)
• ESJ Credit 6.6: Achieve up to 3% above requirements 
for construction contracting through apprentices and 
priority hire workers, as applicable (by percent by labor 
hours per phase). (1 point)
• ESJ Credit 6.7: Achieve more than 3% above 
requirements for construction contracting through 
apprentices and priority hire workers ,as applicable (by 
percent by labor hours per phase). (1 point)
• ESJ Credit 6.8: Keep an apprentice on the project for six 
months or longer.* (1 point)
• ESJ Credit 6.9: Keep two apprentices on the project for 
six months or longer.* (1 point)
• ESJ Credit 6.10: Keep three or more apprentices on the 
project for six months or longer.* (1 point)
*For projects that last less than six months, one point 
shall be awarded for ESJ credit 6.9 for keeping an 
apprentice on the project for the entire duration of the 
project. ESJ credit 6.10 and 6.11 are not applicable. 
• ESJ Credit 6.11: Employ a new apprentice or a recent 
graduate of a pre-apprenticeship program. (1 point)
• ESJ Credit 6.12: Employ two new apprentices or recent 
graduates of a pre-apprenticeship program. (1 point)
• ESJ Credit 6.13: Employ three or more new apprentices 
or recent graduates of a pre-apprenticeship program. (1 
point)
Advance economic justice through documented alternative means
• ESJ Credit 6.14: Advance economic justice through 
documented alternative means, such as project associated/sponsored skills training, paid living wage 
work-based learning or internship opportunities, and/
or direct connection to unsubsidized employment for 
persons from economically disadvantaged areas for 
planning, design and construction contracting. (1 point)
Note: If ESJ credit 6.8 was implemented during siting, an 
innovation point might be awarded.
If firms offer mentorship/apprenticeship to new/underutilized 
MWBE firms, an innovation point might be awarded.
</t>
        </r>
        <r>
          <rPr>
            <b/>
            <u/>
            <sz val="11"/>
            <color theme="1"/>
            <rFont val="Calibri"/>
            <family val="2"/>
            <scheme val="minor"/>
          </rPr>
          <t xml:space="preserve">
ADDITIONAL GUIDANCE</t>
        </r>
        <r>
          <rPr>
            <sz val="11"/>
            <color theme="1"/>
            <rFont val="Calibri"/>
            <family val="2"/>
            <scheme val="minor"/>
          </rPr>
          <t xml:space="preserve">
King County Equity and Social Justice Strategic Plan 2016-2022 stated 
a goal that by 2020, departments and agencies can report 
an annual increase in the number of community-based 
organizations and small, minority-owned/women-owned/
veteran-owned businesses servicing its external contracts, 
consistent with state and federal laws.
The project team can consult with the division or 
department EIB Manager or their designee, and/or the 
Green Building Team Program Manager, and/or Green 
Jobs Program Manager and/or BDCC representative(s) to 
identify alternate pathways for compliance with this credit 
requirement. Advancing economic justice can be achieved 
through many pathways other than the ones listed in the 
requirements above, such as: 
• Master Community Workforce Agreement (MCWA) and/
or Project Labor Agreement.
• Partnering with companies and community-based 
organizations that advance economic justice. 
• Partnering with a social enterprise (for-profit business 
owned by a non-profit organization operating for social 
goods and services).
• Internal mentorship opportunities for staff.
• Internal professional development opportunities.
• Mentorship and professional development opportunities 
made available to diverse staff employed by the 
consultants and their subcontracted partners. 
This credit is not applicable on projects that do not have 
planning, design and construction contracts. This credit 
does apply to professional services as part of a planning 
phase. </t>
        </r>
      </text>
    </comment>
    <comment ref="G57" authorId="0" shapeId="0" xr:uid="{FF5F0C17-11CB-4959-B4A8-8FA56D1E92A8}">
      <text>
        <r>
          <rPr>
            <b/>
            <sz val="11"/>
            <color theme="1"/>
            <rFont val="Calibri"/>
            <family val="2"/>
            <scheme val="minor"/>
          </rPr>
          <t xml:space="preserve">ESJ Credit 6.0: 
</t>
        </r>
        <r>
          <rPr>
            <sz val="11"/>
            <color theme="1"/>
            <rFont val="Calibri"/>
            <family val="2"/>
            <scheme val="minor"/>
          </rPr>
          <t xml:space="preserve">Advance Economic Justice - 14 POINTS
</t>
        </r>
        <r>
          <rPr>
            <b/>
            <u/>
            <sz val="11"/>
            <color theme="1"/>
            <rFont val="Calibri"/>
            <family val="2"/>
            <scheme val="minor"/>
          </rPr>
          <t xml:space="preserve">INTENT
</t>
        </r>
        <r>
          <rPr>
            <sz val="11"/>
            <color theme="1"/>
            <rFont val="Calibri"/>
            <family val="2"/>
            <scheme val="minor"/>
          </rPr>
          <t xml:space="preserve">Advance economic justice by employing and building 
skills and readiness for those whose need for economic 
engagement is the greatest throughout the capital 
development lifecycle (planning, design, and construction).
</t>
        </r>
        <r>
          <rPr>
            <b/>
            <u/>
            <sz val="11"/>
            <color theme="1"/>
            <rFont val="Calibri"/>
            <family val="2"/>
            <scheme val="minor"/>
          </rPr>
          <t xml:space="preserve">REQUIREMENTS
</t>
        </r>
        <r>
          <rPr>
            <sz val="11"/>
            <color theme="1"/>
            <rFont val="Calibri"/>
            <family val="2"/>
            <scheme val="minor"/>
          </rPr>
          <t xml:space="preserve">Document or demonstrate to the division or department 
EIB Manager or their designee that required economic 
justice activities and approaches are met or exceeded. 
Report final result in Completion Scorecard Report.
This credit can be achieved in the following ways:
Small Business Requirements
• ESJ Credit 6.1: Achieve small business requirements 
set for the project by the Business Development and 
Contract Compliance (BDCC) section for planning, 
design and construction contracting through the use 
of Minority and Women Owned Enterprises (M/WBE) 
and Small Contractors and Suppliers (SCS) businesses 
certified by King County or the Washington State Office 
of Minority and Women’s Business Enterprises (OMWBE), 
when applicable (by percent of total contract value). (1 
point)
• ESJ Credit 6.2: Achieve up to 3% above the small 
business requirements for planning, design and 
construction contracting through the use of businesses 
certified by King County or the OMWBE, when applicable 
(by percent of total contract value). (1 point)
• ESJ Credit 6.3: Achieve more than 3% above the 
small business requirements for planning, design and 
construction contracting through the use of businesses 
certified by King County or the OMWBE, when applicable 
(by percent of total contract value). (1 point)
Mentorship
• ESJ Credit 6.4: Provide a formal mentorship program 
for small business’ team members certified by King 
County or the OMWBE, when applicable, which meets 
an objective as agreed upon by the mentor and mentee 
and documented in a mentor-mentee agreement. (1 
point)
Apprenticeship and Priority Hire
• ESJ Credit 6.5: Achieve apprenticeship and priority 
hire requirements (if applicable) for construction 
contracting measured by percent of total labor hours 
per phase. Requirements are set for the project by the 
Business Development and Contract Compliance (BDCC) 
section and in accordance with the Master Community 
Workforce Agreement for projects estimated to equal 
five million dollars or greater. (1 point)
• ESJ Credit 6.6: Achieve up to 3% above requirements 
for construction contracting through apprentices and 
priority hire workers, as applicable (by percent by labor 
hours per phase). (1 point)
• ESJ Credit 6.7: Achieve more than 3% above 
requirements for construction contracting through 
apprentices and priority hire workers ,as applicable (by 
percent by labor hours per phase). (1 point)
• ESJ Credit 6.8: Keep an apprentice on the project for six 
months or longer.* (1 point)
• ESJ Credit 6.9: Keep two apprentices on the project for 
six months or longer.* (1 point)
• ESJ Credit 6.10: Keep three or more apprentices on the 
project for six months or longer.* (1 point)
*For projects that last less than six months, one point 
shall be awarded for ESJ credit 6.9 for keeping an 
apprentice on the project for the entire duration of the 
project. ESJ credit 6.10 and 6.11 are not applicable. 
• ESJ Credit 6.11: Employ a new apprentice or a recent 
graduate of a pre-apprenticeship program. (1 point)
• ESJ Credit 6.12: Employ two new apprentices or recent 
graduates of a pre-apprenticeship program. (1 point)
• ESJ Credit 6.13: Employ three or more new apprentices 
or recent graduates of a pre-apprenticeship program. (1 
point)
Advance economic justice through documented alternative means
• ESJ Credit 6.14: Advance economic justice through 
documented alternative means, such as project associated/sponsored skills training, paid living wage 
work-based learning or internship opportunities, and/
or direct connection to unsubsidized employment for 
persons from economically disadvantaged areas for 
planning, design and construction contracting. (1 point)
Note: If ESJ credit 6.8 was implemented during siting, an 
innovation point might be awarded.
If firms offer mentorship/apprenticeship to new/underutilized 
MWBE firms, an innovation point might be awarded.
</t>
        </r>
        <r>
          <rPr>
            <b/>
            <u/>
            <sz val="11"/>
            <color theme="1"/>
            <rFont val="Calibri"/>
            <family val="2"/>
            <scheme val="minor"/>
          </rPr>
          <t xml:space="preserve">
ADDITIONAL GUIDANCE</t>
        </r>
        <r>
          <rPr>
            <sz val="11"/>
            <color theme="1"/>
            <rFont val="Calibri"/>
            <family val="2"/>
            <scheme val="minor"/>
          </rPr>
          <t xml:space="preserve">
King County Equity and Social Justice Strategic Plan 2016-2022 stated 
a goal that by 2020, departments and agencies can report 
an annual increase in the number of community-based 
organizations and small, minority-owned/women-owned/
veteran-owned businesses servicing its external contracts, 
consistent with state and federal laws.
The project team can consult with the division or 
department EIB Manager or their designee, and/or the 
Green Building Team Program Manager, and/or Green 
Jobs Program Manager and/or BDCC representative(s) to 
identify alternate pathways for compliance with this credit 
requirement. Advancing economic justice can be achieved 
through many pathways other than the ones listed in the 
requirements above, such as: 
• Master Community Workforce Agreement (MCWA) and/
or Project Labor Agreement.
• Partnering with companies and community-based 
organizations that advance economic justice. 
• Partnering with a social enterprise (for-profit business 
owned by a non-profit organization operating for social 
goods and services).
• Internal mentorship opportunities for staff.
• Internal professional development opportunities.
• Mentorship and professional development opportunities 
made available to diverse staff employed by the 
consultants and their subcontracted partners. 
This credit is not applicable on projects that do not have 
planning, design and construction contracts. This credit 
does apply to professional services as part of a planning 
phase. </t>
        </r>
      </text>
    </comment>
    <comment ref="G58" authorId="0" shapeId="0" xr:uid="{F7ACF184-B57F-4E9E-A1AC-70EFE0D33DE3}">
      <text>
        <r>
          <rPr>
            <b/>
            <sz val="11"/>
            <color theme="1"/>
            <rFont val="Calibri"/>
            <family val="2"/>
            <scheme val="minor"/>
          </rPr>
          <t xml:space="preserve">ESJ Credit 6.0: 
</t>
        </r>
        <r>
          <rPr>
            <sz val="11"/>
            <color theme="1"/>
            <rFont val="Calibri"/>
            <family val="2"/>
            <scheme val="minor"/>
          </rPr>
          <t xml:space="preserve">Advance Economic Justice - 14 POINTS
</t>
        </r>
        <r>
          <rPr>
            <b/>
            <u/>
            <sz val="11"/>
            <color theme="1"/>
            <rFont val="Calibri"/>
            <family val="2"/>
            <scheme val="minor"/>
          </rPr>
          <t xml:space="preserve">INTENT
</t>
        </r>
        <r>
          <rPr>
            <sz val="11"/>
            <color theme="1"/>
            <rFont val="Calibri"/>
            <family val="2"/>
            <scheme val="minor"/>
          </rPr>
          <t xml:space="preserve">Advance economic justice by employing and building 
skills and readiness for those whose need for economic 
engagement is the greatest throughout the capital 
development lifecycle (planning, design, and construction).
</t>
        </r>
        <r>
          <rPr>
            <b/>
            <u/>
            <sz val="11"/>
            <color theme="1"/>
            <rFont val="Calibri"/>
            <family val="2"/>
            <scheme val="minor"/>
          </rPr>
          <t xml:space="preserve">
REQUIREMENTS</t>
        </r>
        <r>
          <rPr>
            <sz val="11"/>
            <color theme="1"/>
            <rFont val="Calibri"/>
            <family val="2"/>
            <scheme val="minor"/>
          </rPr>
          <t xml:space="preserve">
Document or demonstrate to the division or department 
EIB Manager or their designee that required economic 
justice activities and approaches are met or exceeded. 
Report final result in Completion Scorecard Report.
This credit can be achieved in the following ways:
Small Business Requirements
• ESJ Credit 6.1: Achieve small business requirements 
set for the project by the Business Development and 
Contract Compliance (BDCC) section for planning, 
design and construction contracting through the use 
of Minority and Women Owned Enterprises (M/WBE) 
and Small Contractors and Suppliers (SCS) businesses 
certified by King County or the Washington State Office 
of Minority and Women’s Business Enterprises (OMWBE), 
when applicable (by percent of total contract value). (1 
point)
• ESJ Credit 6.2: Achieve up to 3% above the small 
business requirements for planning, design and 
construction contracting through the use of businesses 
certified by King County or the OMWBE, when applicable 
(by percent of total contract value). (1 point)
• ESJ Credit 6.3: Achieve more than 3% above the 
small business requirements for planning, design and 
construction contracting through the use of businesses 
certified by King County or the OMWBE, when applicable 
(by percent of total contract value). (1 point)
Mentorship
• ESJ Credit 6.4: Provide a formal mentorship program 
for small business’ team members certified by King 
County or the OMWBE, when applicable, which meets 
an objective as agreed upon by the mentor and mentee 
and documented in a mentor-mentee agreement. (1 
point)
Apprenticeship and Priority Hire
• ESJ Credit 6.5: Achieve apprenticeship and priority 
hire requirements (if applicable) for construction 
contracting measured by percent of total labor hours 
per phase. Requirements are set for the project by the 
Business Development and Contract Compliance (BDCC) 
section and in accordance with the Master Community 
Workforce Agreement for projects estimated to equal 
five million dollars or greater. (1 point)
• ESJ Credit 6.6: Achieve up to 3% above requirements 
for construction contracting through apprentices and 
priority hire workers, as applicable (by percent by labor 
hours per phase). (1 point)
• ESJ Credit 6.7: Achieve more than 3% above 
requirements for construction contracting through 
apprentices and priority hire workers ,as applicable (by 
percent by labor hours per phase). (1 point)
• ESJ Credit 6.8: Keep an apprentice on the project for six 
months or longer.* (1 point)
• ESJ Credit 6.9: Keep two apprentices on the project for 
six months or longer.* (1 point)
• ESJ Credit 6.10: Keep three or more apprentices on the 
project for six months or longer.* (1 point)
*For projects that last less than six months, one point 
shall be awarded for ESJ credit 6.9 for keeping an 
apprentice on the project for the entire duration of the 
project. ESJ credit 6.10 and 6.11 are not applicable. 
• ESJ Credit 6.11: Employ a new apprentice or a recent 
graduate of a pre-apprenticeship program. (1 point)
• ESJ Credit 6.12: Employ two new apprentices or recent 
graduates of a pre-apprenticeship program. (1 point)
• ESJ Credit 6.13: Employ three or more new apprentices 
or recent graduates of a pre-apprenticeship program. (1 
point)
Advance economic justice through documented alternative means
• ESJ Credit 6.14: Advance economic justice through 
documented alternative means, such as project associated/sponsored skills training, paid living wage 
work-based learning or internship opportunities, and/
or direct connection to unsubsidized employment for 
persons from economically disadvantaged areas for 
planning, design and construction contracting. (1 point)
Note: If ESJ credit 6.8 was implemented during siting, an 
innovation point might be awarded.
If firms offer mentorship/apprenticeship to new/underutilized 
MWBE firms, an innovation point might be awarded.
</t>
        </r>
        <r>
          <rPr>
            <b/>
            <u/>
            <sz val="11"/>
            <color theme="1"/>
            <rFont val="Calibri"/>
            <family val="2"/>
            <scheme val="minor"/>
          </rPr>
          <t xml:space="preserve">
ADDITIONAL GUIDANCE</t>
        </r>
        <r>
          <rPr>
            <sz val="11"/>
            <color theme="1"/>
            <rFont val="Calibri"/>
            <family val="2"/>
            <scheme val="minor"/>
          </rPr>
          <t xml:space="preserve">
King County Equity and Social Justice Strategic Plan 2016-2022 stated 
a goal that by 2020, departments and agencies can report 
an annual increase in the number of community-based 
organizations and small, minority-owned/women-owned/
veteran-owned businesses servicing its external contracts, 
consistent with state and federal laws.
The project team can consult with the division or 
department EIB Manager or their designee, and/or the 
Green Building Team Program Manager, and/or Green 
Jobs Program Manager and/or BDCC representative(s) to 
identify alternate pathways for compliance with this credit 
requirement. Advancing economic justice can be achieved 
through many pathways other than the ones listed in the 
requirements above, such as: 
• Master Community Workforce Agreement (MCWA) and/
or Project Labor Agreement.
• Partnering with companies and community-based 
organizations that advance economic justice. 
• Partnering with a social enterprise (for-profit business 
owned by a non-profit organization operating for social 
goods and services).
• Internal mentorship opportunities for staff.
• Internal professional development opportunities.
• Mentorship and professional development opportunities 
made available to diverse staff employed by the 
consultants and their subcontracted partners. 
This credit is not applicable on projects that do not have 
planning, design and construction contracts. This credit 
does apply to professional services as part of a planning 
phase. </t>
        </r>
      </text>
    </comment>
    <comment ref="G59" authorId="0" shapeId="0" xr:uid="{EEDE9184-0BFD-4BCF-BB57-FEE853B5A0DA}">
      <text>
        <r>
          <rPr>
            <b/>
            <sz val="11"/>
            <color theme="1"/>
            <rFont val="Calibri"/>
            <family val="2"/>
            <scheme val="minor"/>
          </rPr>
          <t xml:space="preserve">ESJ Credit 6.0: 
</t>
        </r>
        <r>
          <rPr>
            <sz val="11"/>
            <color theme="1"/>
            <rFont val="Calibri"/>
            <family val="2"/>
            <scheme val="minor"/>
          </rPr>
          <t xml:space="preserve">Advance Economic Justice - 14 POINTS
</t>
        </r>
        <r>
          <rPr>
            <b/>
            <u/>
            <sz val="11"/>
            <color theme="1"/>
            <rFont val="Calibri"/>
            <family val="2"/>
            <scheme val="minor"/>
          </rPr>
          <t xml:space="preserve">INTENT
</t>
        </r>
        <r>
          <rPr>
            <sz val="11"/>
            <color theme="1"/>
            <rFont val="Calibri"/>
            <family val="2"/>
            <scheme val="minor"/>
          </rPr>
          <t xml:space="preserve">Advance economic justice by employing and building 
skills and readiness for those whose need for economic 
engagement is the greatest throughout the capital 
development lifecycle (planning, design, and construction).
</t>
        </r>
        <r>
          <rPr>
            <b/>
            <u/>
            <sz val="11"/>
            <color theme="1"/>
            <rFont val="Calibri"/>
            <family val="2"/>
            <scheme val="minor"/>
          </rPr>
          <t xml:space="preserve">REQUIREMENTS
</t>
        </r>
        <r>
          <rPr>
            <sz val="11"/>
            <color theme="1"/>
            <rFont val="Calibri"/>
            <family val="2"/>
            <scheme val="minor"/>
          </rPr>
          <t xml:space="preserve">Document or demonstrate to the division or department 
EIB Manager or their designee that required economic 
justice activities and approaches are met or exceeded. 
Report final result in Completion Scorecard Report.
This credit can be achieved in the following ways:
Small Business Requirements
• ESJ Credit 6.1: Achieve small business requirements 
set for the project by the Business Development and 
Contract Compliance (BDCC) section for planning, 
design and construction contracting through the use 
of Minority and Women Owned Enterprises (M/WBE) 
and Small Contractors and Suppliers (SCS) businesses 
certified by King County or the Washington State Office 
of Minority and Women’s Business Enterprises (OMWBE), 
when applicable (by percent of total contract value). (1 
point)
• ESJ Credit 6.2: Achieve up to 3% above the small 
business requirements for planning, design and 
construction contracting through the use of businesses 
certified by King County or the OMWBE, when applicable 
(by percent of total contract value). (1 point)
• ESJ Credit 6.3: Achieve more than 3% above the 
small business requirements for planning, design and 
construction contracting through the use of businesses 
certified by King County or the OMWBE, when applicable 
(by percent of total contract value). (1 point)
Mentorship
• ESJ Credit 6.4: Provide a formal mentorship program 
for small business’ team members certified by King 
County or the OMWBE, when applicable, which meets 
an objective as agreed upon by the mentor and mentee 
and documented in a mentor-mentee agreement. (1 
point)
Apprenticeship and Priority Hire
• ESJ Credit 6.5: Achieve apprenticeship and priority 
hire requirements (if applicable) for construction 
contracting measured by percent of total labor hours 
per phase. Requirements are set for the project by the 
Business Development and Contract Compliance (BDCC) 
section and in accordance with the Master Community 
Workforce Agreement for projects estimated to equal 
five million dollars or greater. (1 point)
• ESJ Credit 6.6: Achieve up to 3% above requirements 
for construction contracting through apprentices and 
priority hire workers, as applicable (by percent by labor 
hours per phase). (1 point)
• ESJ Credit 6.7: Achieve more than 3% above 
requirements for construction contracting through 
apprentices and priority hire workers ,as applicable (by 
percent by labor hours per phase). (1 point)
• ESJ Credit 6.8: Keep an apprentice on the project for six 
months or longer.* (1 point)
• ESJ Credit 6.9: Keep two apprentices on the project for 
six months or longer.* (1 point)
• ESJ Credit 6.10: Keep three or more apprentices on the 
project for six months or longer.* (1 point)
*For projects that last less than six months, one point 
shall be awarded for ESJ credit 6.9 for keeping an 
apprentice on the project for the entire duration of the 
project. ESJ credit 6.10 and 6.11 are not applicable. 
• ESJ Credit 6.11: Employ a new apprentice or a recent 
graduate of a pre-apprenticeship program. (1 point)
• ESJ Credit 6.12: Employ two new apprentices or recent 
graduates of a pre-apprenticeship program. (1 point)
• ESJ Credit 6.13: Employ three or more new apprentices 
or recent graduates of a pre-apprenticeship program. (1 
point)
Advance economic justice through documented alternative means
• ESJ Credit 6.14: Advance economic justice through 
documented alternative means, such as project associated/sponsored skills training, paid living wage 
work-based learning or internship opportunities, and/
or direct connection to unsubsidized employment for 
persons from economically disadvantaged areas for 
planning, design and construction contracting. (1 point)
Note: If ESJ credit 6.8 was implemented during siting, an 
innovation point might be awarded.
If firms offer mentorship/apprenticeship to new/underutilized 
MWBE firms, an innovation point might be awarded.
</t>
        </r>
        <r>
          <rPr>
            <b/>
            <u/>
            <sz val="11"/>
            <color theme="1"/>
            <rFont val="Calibri"/>
            <family val="2"/>
            <scheme val="minor"/>
          </rPr>
          <t xml:space="preserve">
ADDITIONAL GUIDANCE</t>
        </r>
        <r>
          <rPr>
            <sz val="11"/>
            <color theme="1"/>
            <rFont val="Calibri"/>
            <family val="2"/>
            <scheme val="minor"/>
          </rPr>
          <t xml:space="preserve">
King County Equity and Social Justice Strategic Plan 2016-2022 stated 
a goal that by 2020, departments and agencies can report 
an annual increase in the number of community-based 
organizations and small, minority-owned/women-owned/
veteran-owned businesses servicing its external contracts, 
consistent with state and federal laws.
The project team can consult with the division or 
department EIB Manager or their designee, and/or the 
Green Building Team Program Manager, and/or Green 
Jobs Program Manager and/or BDCC representative(s) to 
identify alternate pathways for compliance with this credit 
requirement. Advancing economic justice can be achieved 
through many pathways other than the ones listed in the 
requirements above, such as: 
• Master Community Workforce Agreement (MCWA) and/
or Project Labor Agreement.
• Partnering with companies and community-based 
organizations that advance economic justice. 
• Partnering with a social enterprise (for-profit business 
owned by a non-profit organization operating for social 
goods and services).
• Internal mentorship opportunities for staff.
• Internal professional development opportunities.
• Mentorship and professional development opportunities 
made available to diverse staff employed by the 
consultants and their subcontracted partners. 
This credit is not applicable on projects that do not have 
planning, design and construction contracts. This credit 
does apply to professional services as part of a planning 
phase. </t>
        </r>
      </text>
    </comment>
    <comment ref="G60" authorId="0" shapeId="0" xr:uid="{B51BD733-6E20-4720-9FEF-633F35765F33}">
      <text>
        <r>
          <rPr>
            <b/>
            <sz val="11"/>
            <color theme="1"/>
            <rFont val="Calibri"/>
            <family val="2"/>
            <scheme val="minor"/>
          </rPr>
          <t xml:space="preserve">ESJ Credit 6.0: 
</t>
        </r>
        <r>
          <rPr>
            <sz val="11"/>
            <color theme="1"/>
            <rFont val="Calibri"/>
            <family val="2"/>
            <scheme val="minor"/>
          </rPr>
          <t xml:space="preserve">Advance Economic Justice - 14 POINTS
</t>
        </r>
        <r>
          <rPr>
            <b/>
            <u/>
            <sz val="11"/>
            <color theme="1"/>
            <rFont val="Calibri"/>
            <family val="2"/>
            <scheme val="minor"/>
          </rPr>
          <t xml:space="preserve">INTENT
</t>
        </r>
        <r>
          <rPr>
            <sz val="11"/>
            <color theme="1"/>
            <rFont val="Calibri"/>
            <family val="2"/>
            <scheme val="minor"/>
          </rPr>
          <t xml:space="preserve">Advance economic justice by employing and building 
skills and readiness for those whose need for economic 
engagement is the greatest throughout the capital 
development lifecycle (planning, design, and construction).
</t>
        </r>
        <r>
          <rPr>
            <b/>
            <u/>
            <sz val="11"/>
            <color theme="1"/>
            <rFont val="Calibri"/>
            <family val="2"/>
            <scheme val="minor"/>
          </rPr>
          <t xml:space="preserve">REQUIREMENTS
</t>
        </r>
        <r>
          <rPr>
            <sz val="11"/>
            <color theme="1"/>
            <rFont val="Calibri"/>
            <family val="2"/>
            <scheme val="minor"/>
          </rPr>
          <t xml:space="preserve">Document or demonstrate to the division or department 
EIB Manager or their designee that required economic 
justice activities and approaches are met or exceeded. 
Report final result in Completion Scorecard Report.
This credit can be achieved in the following ways:
Small Business Requirements
• ESJ Credit 6.1: Achieve small business requirements 
set for the project by the Business Development and 
Contract Compliance (BDCC) section for planning, 
design and construction contracting through the use 
of Minority and Women Owned Enterprises (M/WBE) 
and Small Contractors and Suppliers (SCS) businesses 
certified by King County or the Washington State Office 
of Minority and Women’s Business Enterprises (OMWBE), 
when applicable (by percent of total contract value). (1 
point)
• ESJ Credit 6.2: Achieve up to 3% above the small 
business requirements for planning, design and 
construction contracting through the use of businesses 
certified by King County or the OMWBE, when applicable 
(by percent of total contract value). (1 point)
• ESJ Credit 6.3: Achieve more than 3% above the 
small business requirements for planning, design and 
construction contracting through the use of businesses 
certified by King County or the OMWBE, when applicable 
(by percent of total contract value). (1 point)
Mentorship
• ESJ Credit 6.4: Provide a formal mentorship program 
for small business’ team members certified by King 
County or the OMWBE, when applicable, which meets 
an objective as agreed upon by the mentor and mentee 
and documented in a mentor-mentee agreement. (1 
point)
Apprenticeship and Priority Hire
• ESJ Credit 6.5: Achieve apprenticeship and priority 
hire requirements (if applicable) for construction 
contracting measured by percent of total labor hours 
per phase. Requirements are set for the project by the 
Business Development and Contract Compliance (BDCC) 
section and in accordance with the Master Community 
Workforce Agreement for projects estimated to equal 
five million dollars or greater. (1 point)
• ESJ Credit 6.6: Achieve up to 3% above requirements 
for construction contracting through apprentices and 
priority hire workers, as applicable (by percent by labor 
hours per phase). (1 point)
• ESJ Credit 6.7: Achieve more than 3% above 
requirements for construction contracting through 
apprentices and priority hire workers ,as applicable (by 
percent by labor hours per phase). (1 point)
• ESJ Credit 6.8: Keep an apprentice on the project for six 
months or longer.* (1 point)
• ESJ Credit 6.9: Keep two apprentices on the project for 
six months or longer.* (1 point)
• ESJ Credit 6.10: Keep three or more apprentices on the 
project for six months or longer.* (1 point)
*For projects that last less than six months, one point 
shall be awarded for ESJ credit 6.9 for keeping an 
apprentice on the project for the entire duration of the 
project. ESJ credit 6.10 and 6.11 are not applicable. 
• ESJ Credit 6.11: Employ a new apprentice or a recent 
graduate of a pre-apprenticeship program. (1 point)
• ESJ Credit 6.12: Employ two new apprentices or recent 
graduates of a pre-apprenticeship program. (1 point)
• ESJ Credit 6.13: Employ three or more new apprentices 
or recent graduates of a pre-apprenticeship program. (1 
point)
Advance economic justice through documented alternative means
• ESJ Credit 6.14: Advance economic justice through 
documented alternative means, such as project associated/sponsored skills training, paid living wage 
work-based learning or internship opportunities, and/
or direct connection to unsubsidized employment for 
persons from economically disadvantaged areas for 
planning, design and construction contracting. (1 point)
Note: If ESJ credit 6.8 was implemented during siting, an 
innovation point might be awarded.
If firms offer mentorship/apprenticeship to new/underutilized 
MWBE firms, an innovation point might be awarded.
</t>
        </r>
        <r>
          <rPr>
            <b/>
            <u/>
            <sz val="11"/>
            <color theme="1"/>
            <rFont val="Calibri"/>
            <family val="2"/>
            <scheme val="minor"/>
          </rPr>
          <t xml:space="preserve">
ADDITIONAL GUIDANCE</t>
        </r>
        <r>
          <rPr>
            <sz val="11"/>
            <color theme="1"/>
            <rFont val="Calibri"/>
            <family val="2"/>
            <scheme val="minor"/>
          </rPr>
          <t xml:space="preserve">
King County Equity and Social Justice Strategic Plan 2016-2022 stated 
a goal that by 2020, departments and agencies can report 
an annual increase in the number of community-based 
organizations and small, minority-owned/women-owned/
veteran-owned businesses servicing its external contracts, 
consistent with state and federal laws.
The project team can consult with the division or 
department EIB Manager or their designee, and/or the 
Green Building Team Program Manager, and/or Green 
Jobs Program Manager and/or BDCC representative(s) to 
identify alternate pathways for compliance with this credit 
requirement. Advancing economic justice can be achieved 
through many pathways other than the ones listed in the 
requirements above, such as: 
• Master Community Workforce Agreement (MCWA) and/
or Project Labor Agreement.
• Partnering with companies and community-based 
organizations that advance economic justice. 
• Partnering with a social enterprise (for-profit business 
owned by a non-profit organization operating for social 
goods and services).
• Internal mentorship opportunities for staff.
• Internal professional development opportunities.
• Mentorship and professional development opportunities 
made available to diverse staff employed by the 
consultants and their subcontracted partners. 
This credit is not applicable on projects that do not have 
planning, design and construction contracts. This credit 
does apply to professional services as part of a planning 
phase. </t>
        </r>
      </text>
    </comment>
    <comment ref="G61" authorId="0" shapeId="0" xr:uid="{7DB1943D-3F4D-41E3-B830-4B097A0B0C85}">
      <text>
        <r>
          <rPr>
            <b/>
            <sz val="11"/>
            <color theme="1"/>
            <rFont val="Calibri"/>
            <family val="2"/>
            <scheme val="minor"/>
          </rPr>
          <t xml:space="preserve">ESJ Credit 6.0: 
</t>
        </r>
        <r>
          <rPr>
            <sz val="11"/>
            <color theme="1"/>
            <rFont val="Calibri"/>
            <family val="2"/>
            <scheme val="minor"/>
          </rPr>
          <t xml:space="preserve">Advance Economic Justice - 14 POINTS
</t>
        </r>
        <r>
          <rPr>
            <b/>
            <u/>
            <sz val="11"/>
            <color theme="1"/>
            <rFont val="Calibri"/>
            <family val="2"/>
            <scheme val="minor"/>
          </rPr>
          <t xml:space="preserve">INTENT
</t>
        </r>
        <r>
          <rPr>
            <sz val="11"/>
            <color theme="1"/>
            <rFont val="Calibri"/>
            <family val="2"/>
            <scheme val="minor"/>
          </rPr>
          <t xml:space="preserve">Advance economic justice by employing and building 
skills and readiness for those whose need for economic 
engagement is the greatest throughout the capital 
development lifecycle (planning, design, and construction).
</t>
        </r>
        <r>
          <rPr>
            <b/>
            <u/>
            <sz val="11"/>
            <color theme="1"/>
            <rFont val="Calibri"/>
            <family val="2"/>
            <scheme val="minor"/>
          </rPr>
          <t xml:space="preserve">REQUIREMENTS
</t>
        </r>
        <r>
          <rPr>
            <sz val="11"/>
            <color theme="1"/>
            <rFont val="Calibri"/>
            <family val="2"/>
            <scheme val="minor"/>
          </rPr>
          <t xml:space="preserve">Document or demonstrate to the division or department 
EIB Manager or their designee that required economic 
justice activities and approaches are met or exceeded. 
Report final result in Completion Scorecard Report.
This credit can be achieved in the following ways:
Small Business Requirements
• ESJ Credit 6.1: Achieve small business requirements 
set for the project by the Business Development and 
Contract Compliance (BDCC) section for planning, 
design and construction contracting through the use 
of Minority and Women Owned Enterprises (M/WBE) 
and Small Contractors and Suppliers (SCS) businesses 
certified by King County or the Washington State Office 
of Minority and Women’s Business Enterprises (OMWBE), 
when applicable (by percent of total contract value). (1 
point)
• ESJ Credit 6.2: Achieve up to 3% above the small 
business requirements for planning, design and 
construction contracting through the use of businesses 
certified by King County or the OMWBE, when applicable 
(by percent of total contract value). (1 point)
• ESJ Credit 6.3: Achieve more than 3% above the 
small business requirements for planning, design and 
construction contracting through the use of businesses 
certified by King County or the OMWBE, when applicable 
(by percent of total contract value). (1 point)
Mentorship
• ESJ Credit 6.4: Provide a formal mentorship program 
for small business’ team members certified by King 
County or the OMWBE, when applicable, which meets 
an objective as agreed upon by the mentor and mentee 
and documented in a mentor-mentee agreement. (1 
point)
Apprenticeship and Priority Hire
• ESJ Credit 6.5: Achieve apprenticeship and priority 
hire requirements (if applicable) for construction 
contracting measured by percent of total labor hours 
per phase. Requirements are set for the project by the 
Business Development and Contract Compliance (BDCC) 
section and in accordance with the Master Community 
Workforce Agreement for projects estimated to equal 
five million dollars or greater. (1 point)
• ESJ Credit 6.6: Achieve up to 3% above requirements 
for construction contracting through apprentices and 
priority hire workers, as applicable (by percent by labor 
hours per phase). (1 point)
• ESJ Credit 6.7: Achieve more than 3% above 
requirements for construction contracting through 
apprentices and priority hire workers ,as applicable (by 
percent by labor hours per phase). (1 point)
• ESJ Credit 6.8: Keep an apprentice on the project for six 
months or longer.* (1 point)
• ESJ Credit 6.9: Keep two apprentices on the project for 
six months or longer.* (1 point)
• ESJ Credit 6.10: Keep three or more apprentices on the 
project for six months or longer.* (1 point)
*For projects that last less than six months, one point 
shall be awarded for ESJ credit 6.9 for keeping an 
apprentice on the project for the entire duration of the 
project. ESJ credit 6.10 and 6.11 are not applicable. 
• ESJ Credit 6.11: Employ a new apprentice or a recent 
graduate of a pre-apprenticeship program. (1 point)
• ESJ Credit 6.12: Employ two new apprentices or recent 
graduates of a pre-apprenticeship program. (1 point)
• ESJ Credit 6.13: Employ three or more new apprentices 
or recent graduates of a pre-apprenticeship program. (1 
point)
Advance economic justice through documented alternative means
• ESJ Credit 6.14: Advance economic justice through 
documented alternative means, such as project associated/sponsored skills training, paid living wage 
work-based learning or internship opportunities, and/
or direct connection to unsubsidized employment for 
persons from economically disadvantaged areas for 
planning, design and construction contracting. (1 point)
Note: If ESJ credit 6.8 was implemented during siting, an 
innovation point might be awarded.
If firms offer mentorship/apprenticeship to new/underutilized 
MWBE firms, an innovation point might be awarded.
</t>
        </r>
        <r>
          <rPr>
            <b/>
            <u/>
            <sz val="11"/>
            <color theme="1"/>
            <rFont val="Calibri"/>
            <family val="2"/>
            <scheme val="minor"/>
          </rPr>
          <t xml:space="preserve">
ADDITIONAL GUIDANCE</t>
        </r>
        <r>
          <rPr>
            <sz val="11"/>
            <color theme="1"/>
            <rFont val="Calibri"/>
            <family val="2"/>
            <scheme val="minor"/>
          </rPr>
          <t xml:space="preserve">
King County Equity and Social Justice Strategic Plan 2016-2022 stated 
a goal that by 2020, departments and agencies can report 
an annual increase in the number of community-based 
organizations and small, minority-owned/women-owned/
veteran-owned businesses servicing its external contracts, 
consistent with state and federal laws.
The project team can consult with the division or 
department EIB Manager or their designee, and/or the 
Green Building Team Program Manager, and/or Green 
Jobs Program Manager and/or BDCC representative(s) to 
identify alternate pathways for compliance with this credit 
requirement. Advancing economic justice can be achieved 
through many pathways other than the ones listed in the 
requirements above, such as: 
• Master Community Workforce Agreement (MCWA) and/
or Project Labor Agreement.
• Partnering with companies and community-based 
organizations that advance economic justice. 
• Partnering with a social enterprise (for-profit business 
owned by a non-profit organization operating for social 
goods and services).
• Internal mentorship opportunities for staff.
• Internal professional development opportunities.
• Mentorship and professional development opportunities 
made available to diverse staff employed by the 
consultants and their subcontracted partners. 
This credit is not applicable on projects that do not have 
planning, design and construction contracts. This credit 
does apply to professional services as part of a planning 
phase. </t>
        </r>
      </text>
    </comment>
    <comment ref="G62" authorId="0" shapeId="0" xr:uid="{F06F3D8F-B6DC-4F1F-9627-BDD4D9E73EFE}">
      <text>
        <r>
          <rPr>
            <b/>
            <sz val="11"/>
            <color theme="1"/>
            <rFont val="Calibri"/>
            <family val="2"/>
            <scheme val="minor"/>
          </rPr>
          <t xml:space="preserve">ESJ Credit 7.0: 
</t>
        </r>
        <r>
          <rPr>
            <sz val="11"/>
            <color theme="1"/>
            <rFont val="Calibri"/>
            <family val="2"/>
            <scheme val="minor"/>
          </rPr>
          <t xml:space="preserve">Pro-Equity Sourcing - 3 POINTS
</t>
        </r>
        <r>
          <rPr>
            <b/>
            <u/>
            <sz val="11"/>
            <color theme="1"/>
            <rFont val="Calibri"/>
            <family val="2"/>
            <scheme val="minor"/>
          </rPr>
          <t xml:space="preserve">INTENT
</t>
        </r>
        <r>
          <rPr>
            <sz val="11"/>
            <color theme="1"/>
            <rFont val="Calibri"/>
            <family val="2"/>
            <scheme val="minor"/>
          </rPr>
          <t xml:space="preserve">Advance economic justice by selecting materials, 
equipment and systems that have pro-equity upstream 
and supply chain effects. Project managers shall acquire or 
source capital project materials, equipment and systems 
from pro-equity manufacturers, suppliers or businesses. Pro-equity sourcing provides an opportunity to create positive 
economic impact in disadvantaged communities. 
</t>
        </r>
        <r>
          <rPr>
            <b/>
            <u/>
            <sz val="11"/>
            <color theme="1"/>
            <rFont val="Calibri"/>
            <family val="2"/>
            <scheme val="minor"/>
          </rPr>
          <t xml:space="preserve">REQUIREMENTS
</t>
        </r>
        <r>
          <rPr>
            <sz val="11"/>
            <color theme="1"/>
            <rFont val="Calibri"/>
            <family val="2"/>
            <scheme val="minor"/>
          </rPr>
          <t xml:space="preserve">Document or demonstrate to the division or department 
EIB Manager or their designee that sourcing decisions for 
materials, equipment and/or systems prioritize local M/
WBEs and other social enterprises.
This credit can be achieved in the following ways:
• ESJ Credit 7.1: Sourcing 10% (by cost) of project 
materials, equipment or systems through exemplary pro-equity suppliers. (1 point)
• ESJ Credit 7.2: Sourcing 11 – 20% (by cost) of project 
materials, equipment or systems through exemplary pro-equity suppliers. (1 point)
• ESJ Credit 7.3: Sourcing more than 20% (by cost) 
of project materials, equipment or systems through 
exemplary pro-equity suppliers. (1 point)
Project teams are encouraged to plan for these strategies 
at the beginning of your project so that it can be reflected 
in design consulting and construction RFPs, contracts, 
specifications and deliverables. 
</t>
        </r>
        <r>
          <rPr>
            <b/>
            <u/>
            <sz val="11"/>
            <color theme="1"/>
            <rFont val="Calibri"/>
            <family val="2"/>
            <scheme val="minor"/>
          </rPr>
          <t xml:space="preserve">
ADDITIONAL GUIDANCE</t>
        </r>
        <r>
          <rPr>
            <sz val="11"/>
            <color theme="1"/>
            <rFont val="Calibri"/>
            <family val="2"/>
            <scheme val="minor"/>
          </rPr>
          <t xml:space="preserve">
Pro-equity sourcing can use Environmental Preferable 
Purchasing products, third party-certified products, building 
products disclosure and optimization, environmental 
products declarations, lower-embodied emission materials 
and non-toxic materials. This is an important climate justice 
strategy. 
This credit is not applicable on projects that do not require 
any materials, equipment and systems procurement. 
Related credits and prerequisites:
• M Prerequisite 2.0: Utilize Low Embodied Carbon Materials
• M Credit 2.0: Utilize Low Embodied Carbon Materials
• M Credit 3.0: Sourcing of Raw Materials
• M Credit 4.0: Material Health
• M Credit 5.0: Third-Party Certifications
• M Credit 6.0: Source Reduction: Reducing Material Usage
• EN Prerequisite 1.0: Use only LED Lighting with an Efficacy of at Least 110 
Lumens per Watt
• EN Prerequisite 2.0: Use only Energy Star Certified Appliances or 
Equipment as Applicable
• EN Prerequisite 4.0: No New Fossil Fuel Use for New Construction
• EN Credit 10.0: Project Eliminates or Converts a Piece of Equipment 
or System that Currently Consumes Fossil Fuel to Electricity (New 
construction prerequisite for no fossil fueled equipment)</t>
        </r>
      </text>
    </comment>
    <comment ref="G63" authorId="0" shapeId="0" xr:uid="{897681EA-E97A-46B1-8844-CFD5D79A7C43}">
      <text>
        <r>
          <rPr>
            <b/>
            <sz val="11"/>
            <color theme="1"/>
            <rFont val="Calibri"/>
            <family val="2"/>
            <scheme val="minor"/>
          </rPr>
          <t xml:space="preserve">ESJ Credit 7.0: 
</t>
        </r>
        <r>
          <rPr>
            <sz val="11"/>
            <color theme="1"/>
            <rFont val="Calibri"/>
            <family val="2"/>
            <scheme val="minor"/>
          </rPr>
          <t xml:space="preserve">Pro-Equity Sourcing - 3 POINTS
</t>
        </r>
        <r>
          <rPr>
            <b/>
            <u/>
            <sz val="11"/>
            <color theme="1"/>
            <rFont val="Calibri"/>
            <family val="2"/>
            <scheme val="minor"/>
          </rPr>
          <t xml:space="preserve">INTENT
</t>
        </r>
        <r>
          <rPr>
            <sz val="11"/>
            <color theme="1"/>
            <rFont val="Calibri"/>
            <family val="2"/>
            <scheme val="minor"/>
          </rPr>
          <t xml:space="preserve">Advance economic justice by selecting materials, 
equipment and systems that have pro-equity upstream 
and supply chain effects. Project managers shall acquire or 
source capital project materials, equipment and systems 
from pro-equity manufacturers, suppliers or businesses. Pro-equity sourcing provides an opportunity to create positive 
economic impact in disadvantaged communities. 
</t>
        </r>
        <r>
          <rPr>
            <b/>
            <u/>
            <sz val="11"/>
            <color theme="1"/>
            <rFont val="Calibri"/>
            <family val="2"/>
            <scheme val="minor"/>
          </rPr>
          <t xml:space="preserve">REQUIREMENTS
</t>
        </r>
        <r>
          <rPr>
            <sz val="11"/>
            <color theme="1"/>
            <rFont val="Calibri"/>
            <family val="2"/>
            <scheme val="minor"/>
          </rPr>
          <t xml:space="preserve">Document or demonstrate to the division or department 
EIB Manager or their designee that sourcing decisions for 
materials, equipment and/or systems prioritize local M/
WBEs and other social enterprises.
This credit can be achieved in the following ways:
• ESJ Credit 7.1: Sourcing 10% (by cost) of project 
materials, equipment or systems through exemplary pro-equity suppliers. (1 point)
• ESJ Credit 7.2: Sourcing 11 – 20% (by cost) of project 
materials, equipment or systems through exemplary pro-equity suppliers. (1 point)
• ESJ Credit 7.3: Sourcing more than 20% (by cost) 
of project materials, equipment or systems through 
exemplary pro-equity suppliers. (1 point)
Project teams are encouraged to plan for these strategies 
at the beginning of your project so that it can be reflected 
in design consulting and construction RFPs, contracts, 
specifications and deliverables. 
</t>
        </r>
        <r>
          <rPr>
            <b/>
            <sz val="11"/>
            <color theme="1"/>
            <rFont val="Calibri"/>
            <family val="2"/>
            <scheme val="minor"/>
          </rPr>
          <t xml:space="preserve">
</t>
        </r>
        <r>
          <rPr>
            <b/>
            <u/>
            <sz val="11"/>
            <color theme="1"/>
            <rFont val="Calibri"/>
            <family val="2"/>
            <scheme val="minor"/>
          </rPr>
          <t>ADDITIONAL GUIDANCE</t>
        </r>
        <r>
          <rPr>
            <sz val="11"/>
            <color theme="1"/>
            <rFont val="Calibri"/>
            <family val="2"/>
            <scheme val="minor"/>
          </rPr>
          <t xml:space="preserve">
Pro-equity sourcing can use Environmental Preferable 
Purchasing products, third party-certified products, building 
products disclosure and optimization, environmental 
products declarations, lower-embodied emission materials 
and non-toxic materials. This is an important climate justice 
strategy. 
This credit is not applicable on projects that do not require 
any materials, equipment and systems procurement. 
Related credits and prerequisites:
• M Prerequisite 2.0: Utilize Low Embodied Carbon Materials
• M Credit 2.0: Utilize Low Embodied Carbon Materials
• M Credit 3.0: Sourcing of Raw Materials
• M Credit 4.0: Material Health
• M Credit 5.0: Third-Party Certifications
• M Credit 6.0: Source Reduction: Reducing Material Usage
• EN Prerequisite 1.0: Use only LED Lighting with an Efficacy of at Least 110 
Lumens per Watt
• EN Prerequisite 2.0: Use only Energy Star Certified Appliances or 
Equipment as Applicable
• EN Prerequisite 4.0: No New Fossil Fuel Use for New Construction
• EN Credit 10.0: Project Eliminates or Converts a Piece of Equipment 
or System that Currently Consumes Fossil Fuel to Electricity (New 
construction prerequisite for no fossil fueled equipment)</t>
        </r>
      </text>
    </comment>
    <comment ref="G64" authorId="0" shapeId="0" xr:uid="{A0ACE1EF-A6F6-4DCE-AB6E-71CB3BCAF658}">
      <text>
        <r>
          <rPr>
            <b/>
            <sz val="11"/>
            <color theme="1"/>
            <rFont val="Calibri"/>
            <family val="2"/>
            <scheme val="minor"/>
          </rPr>
          <t xml:space="preserve">ESJ Credit 7.0: 
</t>
        </r>
        <r>
          <rPr>
            <sz val="11"/>
            <color theme="1"/>
            <rFont val="Calibri"/>
            <family val="2"/>
            <scheme val="minor"/>
          </rPr>
          <t xml:space="preserve">Pro-Equity Sourcing - 3 POINTS
</t>
        </r>
        <r>
          <rPr>
            <b/>
            <u/>
            <sz val="11"/>
            <color theme="1"/>
            <rFont val="Calibri"/>
            <family val="2"/>
            <scheme val="minor"/>
          </rPr>
          <t xml:space="preserve">INTENT
</t>
        </r>
        <r>
          <rPr>
            <sz val="11"/>
            <color theme="1"/>
            <rFont val="Calibri"/>
            <family val="2"/>
            <scheme val="minor"/>
          </rPr>
          <t xml:space="preserve">Advance economic justice by selecting materials, 
equipment and systems that have pro-equity upstream 
and supply chain effects. Project managers shall acquire or 
source capital project materials, equipment and systems 
from pro-equity manufacturers, suppliers or businesses. Pro-equity sourcing provides an opportunity to create positive 
economic impact in disadvantaged communities. 
</t>
        </r>
        <r>
          <rPr>
            <b/>
            <u/>
            <sz val="11"/>
            <color theme="1"/>
            <rFont val="Calibri"/>
            <family val="2"/>
            <scheme val="minor"/>
          </rPr>
          <t xml:space="preserve">REQUIREMENTS
</t>
        </r>
        <r>
          <rPr>
            <sz val="11"/>
            <color theme="1"/>
            <rFont val="Calibri"/>
            <family val="2"/>
            <scheme val="minor"/>
          </rPr>
          <t xml:space="preserve">Document or demonstrate to the division or department 
EIB Manager or their designee that sourcing decisions for 
materials, equipment and/or systems prioritize local M/
WBEs and other social enterprises.
This credit can be achieved in the following ways:
• ESJ Credit 7.1: Sourcing 10% (by cost) of project 
materials, equipment or systems through exemplary pro-equity suppliers. (1 point)
• ESJ Credit 7.2: Sourcing 11 – 20% (by cost) of project 
materials, equipment or systems through exemplary pro-equity suppliers. (1 point)
• ESJ Credit 7.3: Sourcing more than 20% (by cost) 
of project materials, equipment or systems through 
exemplary pro-equity suppliers. (1 point)
Project teams are encouraged to plan for these strategies 
at the beginning of your project so that it can be reflected 
in design consulting and construction RFPs, contracts, 
specifications and deliverables. 
</t>
        </r>
        <r>
          <rPr>
            <b/>
            <u/>
            <sz val="11"/>
            <color theme="1"/>
            <rFont val="Calibri"/>
            <family val="2"/>
            <scheme val="minor"/>
          </rPr>
          <t xml:space="preserve">
ADDITIONAL GUIDANCE</t>
        </r>
        <r>
          <rPr>
            <sz val="11"/>
            <color theme="1"/>
            <rFont val="Calibri"/>
            <family val="2"/>
            <scheme val="minor"/>
          </rPr>
          <t xml:space="preserve">
Pro-equity sourcing can use Environmental Preferable 
Purchasing products, third party-certified products, building 
products disclosure and optimization, environmental 
products declarations, lower-embodied emission materials 
and non-toxic materials. This is an important climate justice 
strategy. 
This credit is not applicable on projects that do not require 
any materials, equipment and systems procurement. 
Related credits and prerequisites:
• M Prerequisite 2.0: Utilize Low Embodied Carbon Materials
• M Credit 2.0: Utilize Low Embodied Carbon Materials
• M Credit 3.0: Sourcing of Raw Materials
• M Credit 4.0: Material Health
• M Credit 5.0: Third-Party Certifications
• M Credit 6.0: Source Reduction: Reducing Material Usage
• EN Prerequisite 1.0: Use only LED Lighting with an Efficacy of at Least 110 
Lumens per Watt
• EN Prerequisite 2.0: Use only Energy Star Certified Appliances or 
Equipment as Applicable
• EN Prerequisite 4.0: No New Fossil Fuel Use for New Construction
• EN Credit 10.0: Project Eliminates or Converts a Piece of Equipment 
or System that Currently Consumes Fossil Fuel to Electricity (New 
construction prerequisite for no fossil fueled equipment)</t>
        </r>
      </text>
    </comment>
    <comment ref="G65" authorId="0" shapeId="0" xr:uid="{23328EFF-075E-446A-BAE7-529EB617DB5A}">
      <text>
        <r>
          <rPr>
            <b/>
            <sz val="11"/>
            <color theme="1"/>
            <rFont val="Calibri"/>
            <family val="2"/>
            <scheme val="minor"/>
          </rPr>
          <t xml:space="preserve">ESJ Credit 8.0: 
</t>
        </r>
        <r>
          <rPr>
            <sz val="11"/>
            <color theme="1"/>
            <rFont val="Calibri"/>
            <family val="2"/>
            <scheme val="minor"/>
          </rPr>
          <t xml:space="preserve">Innovation or Exemplary Performance Credits - 4 POINTS
</t>
        </r>
        <r>
          <rPr>
            <b/>
            <u/>
            <sz val="11"/>
            <color theme="1"/>
            <rFont val="Calibri"/>
            <family val="2"/>
            <scheme val="minor"/>
          </rPr>
          <t xml:space="preserve">INTENT
</t>
        </r>
        <r>
          <rPr>
            <sz val="11"/>
            <color theme="1"/>
            <rFont val="Calibri"/>
            <family val="2"/>
            <scheme val="minor"/>
          </rPr>
          <t xml:space="preserve">Advance best and exemplary practice in equitable 
development by innovating new approaches, techniques 
and methods for achieving pro-equity planning, design, 
construction, ownership and stewardship. 
</t>
        </r>
        <r>
          <rPr>
            <b/>
            <u/>
            <sz val="11"/>
            <color theme="1"/>
            <rFont val="Calibri"/>
            <family val="2"/>
            <scheme val="minor"/>
          </rPr>
          <t xml:space="preserve">REQUIREMENTS
</t>
        </r>
        <r>
          <rPr>
            <sz val="11"/>
            <color theme="1"/>
            <rFont val="Calibri"/>
            <family val="2"/>
            <scheme val="minor"/>
          </rPr>
          <t xml:space="preserve">Given the broad and undefined nature of this credit, more 
thorough documentation is required. If pursuing this credit, 
project teams must explain their Innovation or Exemplary 
Performance in satisfactory detail to provide sufficient 
justification and explanation. 
Document or demonstrate to division or department EIB 
Manager or their designee novel, innovative and/or highly 
successful approach to pro-equity development, preferably 
in a case study format that fosters replication of proof of 
concept. Report final result in PRISM Completion Scorecard 
Report.
This credit can be achieved in the following ways:
• ESJ Credit 8.1: Document or demonstrate an innovative 
strategy that isn’t identified in previous credits. (1 point)
• ESJ Credit 8.2: Document or demonstrate an innovative 
strategy that isn’t identified in previous credits. (1 point)
• ESJ Credit 8.3: Document or demonstrate an innovative 
strategy that isn’t identified in previous credits. (1 point)
• ESJ Credit 8.4: Document or demonstrate an innovative 
strategy that isn’t identified in previous credits. (1 point)
</t>
        </r>
        <r>
          <rPr>
            <b/>
            <u/>
            <sz val="11"/>
            <color theme="1"/>
            <rFont val="Calibri"/>
            <family val="2"/>
            <scheme val="minor"/>
          </rPr>
          <t xml:space="preserve">
ADDITIONAL GUIDANCE</t>
        </r>
        <r>
          <rPr>
            <sz val="11"/>
            <color theme="1"/>
            <rFont val="Calibri"/>
            <family val="2"/>
            <scheme val="minor"/>
          </rPr>
          <t xml:space="preserve">
This credit addresses actions that are not documented in 
Credits 1 through 8 that go above and beyond existing 
credits. These points are not calculated in the overall 
applicable points and act as bonus points. This credit 
will inform which emerging pro-equity strategies can be 
replicated or improved upon in existing or new credits as 
the program evolves.</t>
        </r>
      </text>
    </comment>
    <comment ref="G66" authorId="0" shapeId="0" xr:uid="{30DFF5CA-A562-4D18-86D0-66E71E0F872B}">
      <text>
        <r>
          <rPr>
            <b/>
            <sz val="11"/>
            <color theme="1"/>
            <rFont val="Calibri"/>
            <family val="2"/>
            <scheme val="minor"/>
          </rPr>
          <t xml:space="preserve">ESJ Credit 8.0: 
</t>
        </r>
        <r>
          <rPr>
            <sz val="11"/>
            <color theme="1"/>
            <rFont val="Calibri"/>
            <family val="2"/>
            <scheme val="minor"/>
          </rPr>
          <t xml:space="preserve">Innovation or Exemplary Performance Credits - 4 POINTS
</t>
        </r>
        <r>
          <rPr>
            <b/>
            <u/>
            <sz val="11"/>
            <color theme="1"/>
            <rFont val="Calibri"/>
            <family val="2"/>
            <scheme val="minor"/>
          </rPr>
          <t xml:space="preserve">INTENT
</t>
        </r>
        <r>
          <rPr>
            <sz val="11"/>
            <color theme="1"/>
            <rFont val="Calibri"/>
            <family val="2"/>
            <scheme val="minor"/>
          </rPr>
          <t xml:space="preserve">Advance best and exemplary practice in equitable 
development by innovating new approaches, techniques 
and methods for achieving pro-equity planning, design, 
construction, ownership and stewardship. 
</t>
        </r>
        <r>
          <rPr>
            <b/>
            <u/>
            <sz val="11"/>
            <color theme="1"/>
            <rFont val="Calibri"/>
            <family val="2"/>
            <scheme val="minor"/>
          </rPr>
          <t xml:space="preserve">REQUIREMENTS
</t>
        </r>
        <r>
          <rPr>
            <sz val="11"/>
            <color theme="1"/>
            <rFont val="Calibri"/>
            <family val="2"/>
            <scheme val="minor"/>
          </rPr>
          <t xml:space="preserve">Given the broad and undefined nature of this credit, more 
thorough documentation is required. If pursuing this credit, 
project teams must explain their Innovation or Exemplary 
Performance in satisfactory detail to provide sufficient 
justification and explanation. 
Document or demonstrate to division or department EIB 
Manager or their designee novel, innovative and/or highly 
successful approach to pro-equity development, preferably 
in a case study format that fosters replication of proof of 
concept. Report final result in PRISM Completion Scorecard 
Report.
This credit can be achieved in the following ways:
• ESJ Credit 8.1: Document or demonstrate an innovative 
strategy that isn’t identified in previous credits. (1 point)
• ESJ Credit 8.2: Document or demonstrate an innovative 
strategy that isn’t identified in previous credits. (1 point)
• ESJ Credit 8.3: Document or demonstrate an innovative 
strategy that isn’t identified in previous credits. (1 point)
• ESJ Credit 8.4: Document or demonstrate an innovative 
strategy that isn’t identified in previous credits. (1 point)
</t>
        </r>
        <r>
          <rPr>
            <b/>
            <u/>
            <sz val="11"/>
            <color theme="1"/>
            <rFont val="Calibri"/>
            <family val="2"/>
            <scheme val="minor"/>
          </rPr>
          <t xml:space="preserve">
ADDITIONAL GUIDANCE</t>
        </r>
        <r>
          <rPr>
            <sz val="11"/>
            <color theme="1"/>
            <rFont val="Calibri"/>
            <family val="2"/>
            <scheme val="minor"/>
          </rPr>
          <t xml:space="preserve">
This credit addresses actions that are not documented in 
Credits 1 through 8 that go above and beyond existing 
credits. These points are not calculated in the overall 
applicable points and act as bonus points. This credit 
will inform which emerging pro-equity strategies can be 
replicated or improved upon in existing or new credits as 
the program evolves.</t>
        </r>
      </text>
    </comment>
    <comment ref="G67" authorId="0" shapeId="0" xr:uid="{149AEB8C-1543-41C7-B372-7766CF739CEE}">
      <text>
        <r>
          <rPr>
            <b/>
            <sz val="11"/>
            <color theme="1"/>
            <rFont val="Calibri"/>
            <family val="2"/>
            <scheme val="minor"/>
          </rPr>
          <t xml:space="preserve">ESJ Credit 8.0: 
</t>
        </r>
        <r>
          <rPr>
            <sz val="11"/>
            <color theme="1"/>
            <rFont val="Calibri"/>
            <family val="2"/>
            <scheme val="minor"/>
          </rPr>
          <t xml:space="preserve">Innovation or Exemplary Performance Credits - 4 POINTS
</t>
        </r>
        <r>
          <rPr>
            <b/>
            <u/>
            <sz val="11"/>
            <color theme="1"/>
            <rFont val="Calibri"/>
            <family val="2"/>
            <scheme val="minor"/>
          </rPr>
          <t xml:space="preserve">INTENT
</t>
        </r>
        <r>
          <rPr>
            <sz val="11"/>
            <color theme="1"/>
            <rFont val="Calibri"/>
            <family val="2"/>
            <scheme val="minor"/>
          </rPr>
          <t xml:space="preserve">Advance best and exemplary practice in equitable 
development by innovating new approaches, techniques 
and methods for achieving pro-equity planning, design, 
construction, ownership and stewardship. 
</t>
        </r>
        <r>
          <rPr>
            <b/>
            <u/>
            <sz val="11"/>
            <color theme="1"/>
            <rFont val="Calibri"/>
            <family val="2"/>
            <scheme val="minor"/>
          </rPr>
          <t xml:space="preserve">REQUIREMENTS
</t>
        </r>
        <r>
          <rPr>
            <sz val="11"/>
            <color theme="1"/>
            <rFont val="Calibri"/>
            <family val="2"/>
            <scheme val="minor"/>
          </rPr>
          <t xml:space="preserve">Given the broad and undefined nature of this credit, more 
thorough documentation is required. If pursuing this credit, 
project teams must explain their Innovation or Exemplary 
Performance in satisfactory detail to provide sufficient 
justification and explanation. 
Document or demonstrate to division or department EIB 
Manager or their designee novel, innovative and/or highly 
successful approach to pro-equity development, preferably 
in a case study format that fosters replication of proof of 
concept. Report final result in PRISM Completion Scorecard 
Report.
This credit can be achieved in the following ways:
• ESJ Credit 8.1: Document or demonstrate an innovative 
strategy that isn’t identified in previous credits. (1 point)
• ESJ Credit 8.2: Document or demonstrate an innovative 
strategy that isn’t identified in previous credits. (1 point)
• ESJ Credit 8.3: Document or demonstrate an innovative 
strategy that isn’t identified in previous credits. (1 point)
• ESJ Credit 8.4: Document or demonstrate an innovative 
strategy that isn’t identified in previous credits. (1 point)
</t>
        </r>
        <r>
          <rPr>
            <b/>
            <u/>
            <sz val="11"/>
            <color theme="1"/>
            <rFont val="Calibri"/>
            <family val="2"/>
            <scheme val="minor"/>
          </rPr>
          <t xml:space="preserve">
ADDITIONAL GUIDANCE</t>
        </r>
        <r>
          <rPr>
            <sz val="11"/>
            <color theme="1"/>
            <rFont val="Calibri"/>
            <family val="2"/>
            <scheme val="minor"/>
          </rPr>
          <t xml:space="preserve">
This credit addresses actions that are not documented in 
Credits 1 through 8 that go above and beyond existing 
credits. These points are not calculated in the overall 
applicable points and act as bonus points. This credit 
will inform which emerging pro-equity strategies can be 
replicated or improved upon in existing or new credits as 
the program evolves.</t>
        </r>
      </text>
    </comment>
    <comment ref="G68" authorId="0" shapeId="0" xr:uid="{9CC8CE67-0448-4BA5-B5BD-61617A4F6F88}">
      <text>
        <r>
          <rPr>
            <b/>
            <sz val="11"/>
            <color theme="1"/>
            <rFont val="Calibri"/>
            <family val="2"/>
            <scheme val="minor"/>
          </rPr>
          <t xml:space="preserve">ESJ Credit 8.0: 
</t>
        </r>
        <r>
          <rPr>
            <sz val="11"/>
            <color theme="1"/>
            <rFont val="Calibri"/>
            <family val="2"/>
            <scheme val="minor"/>
          </rPr>
          <t xml:space="preserve">Innovation or Exemplary Performance Credits - 4 POINTS
</t>
        </r>
        <r>
          <rPr>
            <b/>
            <u/>
            <sz val="11"/>
            <color theme="1"/>
            <rFont val="Calibri"/>
            <family val="2"/>
            <scheme val="minor"/>
          </rPr>
          <t xml:space="preserve">INTENT
</t>
        </r>
        <r>
          <rPr>
            <sz val="11"/>
            <color theme="1"/>
            <rFont val="Calibri"/>
            <family val="2"/>
            <scheme val="minor"/>
          </rPr>
          <t xml:space="preserve">Advance best and exemplary practice in equitable 
development by innovating new approaches, techniques 
and methods for achieving pro-equity planning, design, 
construction, ownership and stewardship. 
</t>
        </r>
        <r>
          <rPr>
            <b/>
            <u/>
            <sz val="11"/>
            <color theme="1"/>
            <rFont val="Calibri"/>
            <family val="2"/>
            <scheme val="minor"/>
          </rPr>
          <t xml:space="preserve">REQUIREMENTS
</t>
        </r>
        <r>
          <rPr>
            <sz val="11"/>
            <color theme="1"/>
            <rFont val="Calibri"/>
            <family val="2"/>
            <scheme val="minor"/>
          </rPr>
          <t xml:space="preserve">Given the broad and undefined nature of this credit, more 
thorough documentation is required. If pursuing this credit, 
project teams must explain their Innovation or Exemplary 
Performance in satisfactory detail to provide sufficient 
justification and explanation. 
Document or demonstrate to division or department EIB 
Manager or their designee novel, innovative and/or highly 
successful approach to pro-equity development, preferably 
in a case study format that fosters replication of proof of 
concept. Report final result in PRISM Completion Scorecard 
Report.
This credit can be achieved in the following ways:
• ESJ Credit 8.1: Document or demonstrate an innovative 
strategy that isn’t identified in previous credits. (1 point)
• ESJ Credit 8.2: Document or demonstrate an innovative 
strategy that isn’t identified in previous credits. (1 point)
• ESJ Credit 8.3: Document or demonstrate an innovative 
strategy that isn’t identified in previous credits. (1 point)
• ESJ Credit 8.4: Document or demonstrate an innovative 
strategy that isn’t identified in previous credits. (1 point)
</t>
        </r>
        <r>
          <rPr>
            <b/>
            <u/>
            <sz val="11"/>
            <color theme="1"/>
            <rFont val="Calibri"/>
            <family val="2"/>
            <scheme val="minor"/>
          </rPr>
          <t xml:space="preserve">
ADDITIONAL GUIDANCE</t>
        </r>
        <r>
          <rPr>
            <sz val="11"/>
            <color theme="1"/>
            <rFont val="Calibri"/>
            <family val="2"/>
            <scheme val="minor"/>
          </rPr>
          <t xml:space="preserve">
This credit addresses actions that are not documented in 
Credits 1 through 8 that go above and beyond existing 
credits. These points are not calculated in the overall 
applicable points and act as bonus points. This credit 
will inform which emerging pro-equity strategies can be 
replicated or improved upon in existing or new credits as 
the program evolves.</t>
        </r>
      </text>
    </comment>
    <comment ref="G71" authorId="0" shapeId="0" xr:uid="{1079E136-7D09-4DC6-9CC2-511C4EBB6C5B}">
      <text>
        <r>
          <rPr>
            <b/>
            <sz val="11"/>
            <color theme="1"/>
            <rFont val="Calibri"/>
            <family val="2"/>
            <scheme val="minor"/>
          </rPr>
          <t xml:space="preserve">M Prerequisite 1.0: 
</t>
        </r>
        <r>
          <rPr>
            <sz val="11"/>
            <color theme="1"/>
            <rFont val="Calibri"/>
            <family val="2"/>
            <scheme val="minor"/>
          </rPr>
          <t xml:space="preserve">Construction, Deconstruction and Demolition
</t>
        </r>
        <r>
          <rPr>
            <b/>
            <u/>
            <sz val="11"/>
            <color theme="1"/>
            <rFont val="Calibri"/>
            <family val="2"/>
            <scheme val="minor"/>
          </rPr>
          <t xml:space="preserve">INTENT
</t>
        </r>
        <r>
          <rPr>
            <sz val="11"/>
            <color theme="1"/>
            <rFont val="Calibri"/>
            <family val="2"/>
            <scheme val="minor"/>
          </rPr>
          <t xml:space="preserve">Reduce waste generated from construction, deconstruction 
and demolition by diverting construction and demolition 
(C&amp;D) materials from disposal in landfills, recovering 
materials for reuse and directing recyclable material back 
into the manufacturing system.
</t>
        </r>
        <r>
          <rPr>
            <b/>
            <u/>
            <sz val="11"/>
            <color theme="1"/>
            <rFont val="Calibri"/>
            <family val="2"/>
            <scheme val="minor"/>
          </rPr>
          <t xml:space="preserve">REQUIREMENTS
</t>
        </r>
        <r>
          <rPr>
            <sz val="11"/>
            <color theme="1"/>
            <rFont val="Calibri"/>
            <family val="2"/>
            <scheme val="minor"/>
          </rPr>
          <t xml:space="preserve">This is a prerequisite for projects seeking to achieve the 
M Credit 1.0: Construction, Deconstruction and Demolition.
To earn this prerequisite, projects must guarantee a 
minimum of 80% diversion of materials from the landfill, and 
has a plan to achieve 85% diversion rate by 2025.
</t>
        </r>
        <r>
          <rPr>
            <b/>
            <u/>
            <sz val="11"/>
            <color theme="1"/>
            <rFont val="Calibri"/>
            <family val="2"/>
            <scheme val="minor"/>
          </rPr>
          <t xml:space="preserve">
ADDITIONAL GUIDANCE</t>
        </r>
        <r>
          <rPr>
            <sz val="11"/>
            <color theme="1"/>
            <rFont val="Calibri"/>
            <family val="2"/>
            <scheme val="minor"/>
          </rPr>
          <t xml:space="preserve">
Projects must specify and implement a construction, 
deconstruction, and demolition materials management 
plan with a minimum specified diversion rate.
C&amp;D waste reduction depends in large part on separation 
of waste into constituent materials. This is typically 
accomplished through project contract requirements that 
enforce source separation on the project site. Achieving 
high levels of diversion requires early and regular 
engagement with the Construction and Demolition Team 
and monitoring. The Solid Waste Division Construction and 
Demolition Program offers King County capital projects 
complimentary demolition assessment, construction waste 
management consultation and job site waste inspection. 
Contact the Green Building Team Program Manager to get 
started.</t>
        </r>
      </text>
    </comment>
    <comment ref="G72" authorId="0" shapeId="0" xr:uid="{857AB5CD-DDF5-41CA-883D-A60470F42887}">
      <text>
        <r>
          <rPr>
            <b/>
            <sz val="11"/>
            <color theme="1"/>
            <rFont val="Calibri"/>
            <family val="2"/>
            <scheme val="minor"/>
          </rPr>
          <t xml:space="preserve">M Prerequisite 2.0: </t>
        </r>
        <r>
          <rPr>
            <sz val="11"/>
            <color theme="1"/>
            <rFont val="Calibri"/>
            <family val="2"/>
            <scheme val="minor"/>
          </rPr>
          <t xml:space="preserve">
Utilize Low Embodied Carbon Materials
</t>
        </r>
        <r>
          <rPr>
            <b/>
            <u/>
            <sz val="11"/>
            <color theme="1"/>
            <rFont val="Calibri"/>
            <family val="2"/>
            <scheme val="minor"/>
          </rPr>
          <t xml:space="preserve">INTENT
</t>
        </r>
        <r>
          <rPr>
            <sz val="11"/>
            <color theme="1"/>
            <rFont val="Calibri"/>
            <family val="2"/>
            <scheme val="minor"/>
          </rPr>
          <t xml:space="preserve">Reduce embodied carbon by utilizing lower embodied 
carbon materials in the construction of the project and 
document a verified reduction in the project’s embodied 
carbon intensity by applicable materials. 
</t>
        </r>
        <r>
          <rPr>
            <b/>
            <u/>
            <sz val="11"/>
            <color theme="1"/>
            <rFont val="Calibri"/>
            <family val="2"/>
            <scheme val="minor"/>
          </rPr>
          <t xml:space="preserve">REQUIREMENTS
</t>
        </r>
        <r>
          <rPr>
            <sz val="11"/>
            <color theme="1"/>
            <rFont val="Calibri"/>
            <family val="2"/>
            <scheme val="minor"/>
          </rPr>
          <t>This is a prerequisite for projects seeking to achieve the 
M Credit 2.0: Utilize Low Embodied Carbon Materials.
This credit only applies if the scope of the project includes 
concrete, steel or timber.
Environmental Product Declarations (EPDs) must be 
included. EPDs offer disclosure and transparency and report 
on a variety of life cycle impacts, including global warming 
potential (GWP). GWP is quantified in kilograms of CO2 
equivalent (kg CO2e).</t>
        </r>
      </text>
    </comment>
    <comment ref="G73" authorId="0" shapeId="0" xr:uid="{21AB2403-3F31-4C68-A6F5-75CEA50B1585}">
      <text>
        <r>
          <rPr>
            <b/>
            <sz val="9"/>
            <color indexed="81"/>
            <rFont val="Tahoma"/>
            <family val="2"/>
          </rPr>
          <t xml:space="preserve">M Credit 1.0: </t>
        </r>
        <r>
          <rPr>
            <sz val="9"/>
            <color indexed="81"/>
            <rFont val="Tahoma"/>
            <family val="2"/>
          </rPr>
          <t xml:space="preserve">
Construction, Deconstruction and Demolition Circularity - 3 POINTS
</t>
        </r>
        <r>
          <rPr>
            <b/>
            <u/>
            <sz val="9"/>
            <color indexed="81"/>
            <rFont val="Tahoma"/>
            <family val="2"/>
          </rPr>
          <t xml:space="preserve">INTENT
</t>
        </r>
        <r>
          <rPr>
            <sz val="9"/>
            <color indexed="81"/>
            <rFont val="Tahoma"/>
            <family val="2"/>
          </rPr>
          <t xml:space="preserve">Achieve zero waste of resources with economic value 
beginning in 2030 according to K.C.C. 18.17.050.B and K.C.C. 
18.25.
</t>
        </r>
        <r>
          <rPr>
            <b/>
            <u/>
            <sz val="9"/>
            <color indexed="81"/>
            <rFont val="Tahoma"/>
            <family val="2"/>
          </rPr>
          <t xml:space="preserve">REQUIREMENTS
</t>
        </r>
        <r>
          <rPr>
            <sz val="9"/>
            <color indexed="81"/>
            <rFont val="Tahoma"/>
            <family val="2"/>
          </rPr>
          <t xml:space="preserve">Projects must specify and implement a construction, 
deconstruction and demolition materials management plan 
with a minimum specified diversion rate. 
This credit can be achieved in the following ways:
• M Credit 1.1: Divert 95% of construction, deconstruction 
and demolition materials from landfill. (1 point)
• M Credit 1.2: Divert 100% of construction, 
deconstruction and demolition materials from landfill. (1 
point)
• M Credit 1.3: 50% of diverted materials is salvaged for 
reuse on any project. (1 point)
To document this credit, project managers must complete 
the C&amp;D Plan and C&amp;D Report sections within the 
Scorecard.
</t>
        </r>
        <r>
          <rPr>
            <b/>
            <u/>
            <sz val="9"/>
            <color indexed="81"/>
            <rFont val="Tahoma"/>
            <family val="2"/>
          </rPr>
          <t xml:space="preserve">ADDITIONAL GUIDANCE
</t>
        </r>
        <r>
          <rPr>
            <sz val="9"/>
            <color indexed="81"/>
            <rFont val="Tahoma"/>
            <family val="2"/>
          </rPr>
          <t>Projects must specify and implement a construction, 
deconstruction and demolition materials management plan 
with a minimum specified diversion rate.</t>
        </r>
      </text>
    </comment>
    <comment ref="G74" authorId="0" shapeId="0" xr:uid="{51912F2A-8801-4488-BEA1-409A0128357A}">
      <text>
        <r>
          <rPr>
            <b/>
            <sz val="9"/>
            <color indexed="81"/>
            <rFont val="Tahoma"/>
            <family val="2"/>
          </rPr>
          <t xml:space="preserve">M Credit 1.0: </t>
        </r>
        <r>
          <rPr>
            <sz val="9"/>
            <color indexed="81"/>
            <rFont val="Tahoma"/>
            <family val="2"/>
          </rPr>
          <t xml:space="preserve">
Construction, Deconstruction and Demolition Circularity - 3 POINTS
</t>
        </r>
        <r>
          <rPr>
            <b/>
            <u/>
            <sz val="9"/>
            <color indexed="81"/>
            <rFont val="Tahoma"/>
            <family val="2"/>
          </rPr>
          <t>INTENT</t>
        </r>
        <r>
          <rPr>
            <sz val="9"/>
            <color indexed="81"/>
            <rFont val="Tahoma"/>
            <family val="2"/>
          </rPr>
          <t xml:space="preserve">
Achieve zero waste of resources with economic value 
beginning in 2030 according to K.C.C. 18.17.050.B and K.C.C. 
18.25.
</t>
        </r>
        <r>
          <rPr>
            <b/>
            <u/>
            <sz val="9"/>
            <color indexed="81"/>
            <rFont val="Tahoma"/>
            <family val="2"/>
          </rPr>
          <t>REQUIREMENTS</t>
        </r>
        <r>
          <rPr>
            <sz val="9"/>
            <color indexed="81"/>
            <rFont val="Tahoma"/>
            <family val="2"/>
          </rPr>
          <t xml:space="preserve">
Projects must specify and implement a construction, 
deconstruction and demolition materials management plan 
with a minimum specified diversion rate. 
This credit can be achieved in the following ways:
• M Credit 1.1: Divert 95% of construction, deconstruction 
and demolition materials from landfill. (1 point)
• M Credit 1.2: Divert 100% of construction, 
deconstruction and demolition materials from landfill. (1 
point)
• M Credit 1.3: 50% of diverted materials is salvaged for 
reuse on any project. (1 point)
To document this credit, project managers must complete 
the C&amp;D Plan and C&amp;D Report sections within the 
Scorecard.
</t>
        </r>
        <r>
          <rPr>
            <b/>
            <u/>
            <sz val="9"/>
            <color indexed="81"/>
            <rFont val="Tahoma"/>
            <family val="2"/>
          </rPr>
          <t xml:space="preserve">
ADDITIONAL GUIDANCE</t>
        </r>
        <r>
          <rPr>
            <sz val="9"/>
            <color indexed="81"/>
            <rFont val="Tahoma"/>
            <family val="2"/>
          </rPr>
          <t xml:space="preserve">
Projects must specify and implement a construction, 
deconstruction and demolition materials management plan 
with a minimum specified diversion rate.</t>
        </r>
      </text>
    </comment>
    <comment ref="G75" authorId="0" shapeId="0" xr:uid="{E159ED9E-6C18-49D6-9BB2-534B8126B9C8}">
      <text>
        <r>
          <rPr>
            <b/>
            <sz val="9"/>
            <color indexed="81"/>
            <rFont val="Tahoma"/>
            <family val="2"/>
          </rPr>
          <t xml:space="preserve">M Credit 1.0: </t>
        </r>
        <r>
          <rPr>
            <sz val="9"/>
            <color indexed="81"/>
            <rFont val="Tahoma"/>
            <family val="2"/>
          </rPr>
          <t xml:space="preserve">
Construction, Deconstruction and Demolition Circularity - 3 POINTS
</t>
        </r>
        <r>
          <rPr>
            <b/>
            <u/>
            <sz val="9"/>
            <color indexed="81"/>
            <rFont val="Tahoma"/>
            <family val="2"/>
          </rPr>
          <t xml:space="preserve">INTENT
</t>
        </r>
        <r>
          <rPr>
            <sz val="9"/>
            <color indexed="81"/>
            <rFont val="Tahoma"/>
            <family val="2"/>
          </rPr>
          <t xml:space="preserve">Achieve zero waste of resources with economic value 
beginning in 2030 according to K.C.C. 18.17.050.B and K.C.C. 
18.25.
</t>
        </r>
        <r>
          <rPr>
            <b/>
            <u/>
            <sz val="9"/>
            <color indexed="81"/>
            <rFont val="Tahoma"/>
            <family val="2"/>
          </rPr>
          <t xml:space="preserve">REQUIREMENTS
</t>
        </r>
        <r>
          <rPr>
            <sz val="9"/>
            <color indexed="81"/>
            <rFont val="Tahoma"/>
            <family val="2"/>
          </rPr>
          <t xml:space="preserve">Projects must specify and implement a construction, 
deconstruction and demolition materials management plan 
with a minimum specified diversion rate. 
This credit can be achieved in the following ways:
• M Credit 1.1: Divert 95% of construction, deconstruction 
and demolition materials from landfill. (1 point)
• M Credit 1.2: Divert 100% of construction, 
deconstruction and demolition materials from landfill. (1 
point)
• M Credit 1.3: 50% of diverted materials is salvaged for 
reuse on any project. (1 point)
To document this credit, project managers must complete 
the C&amp;D Plan and C&amp;D Report sections within the 
Scorecard.
</t>
        </r>
        <r>
          <rPr>
            <b/>
            <u/>
            <sz val="9"/>
            <color indexed="81"/>
            <rFont val="Tahoma"/>
            <family val="2"/>
          </rPr>
          <t xml:space="preserve">ADDITIONAL GUIDANCE
</t>
        </r>
        <r>
          <rPr>
            <sz val="9"/>
            <color indexed="81"/>
            <rFont val="Tahoma"/>
            <family val="2"/>
          </rPr>
          <t>Projects must specify and implement a construction, 
deconstruction and demolition materials management plan 
with a minimum specified diversion rate.</t>
        </r>
      </text>
    </comment>
    <comment ref="G76" authorId="0" shapeId="0" xr:uid="{95A6AC2C-D34F-4426-8DE3-3B151C2E5993}">
      <text>
        <r>
          <rPr>
            <b/>
            <sz val="9"/>
            <color indexed="81"/>
            <rFont val="Tahoma"/>
            <family val="2"/>
          </rPr>
          <t xml:space="preserve">M Credit 2.0: </t>
        </r>
        <r>
          <rPr>
            <sz val="9"/>
            <color indexed="81"/>
            <rFont val="Tahoma"/>
            <family val="2"/>
          </rPr>
          <t xml:space="preserve">
Utilize Low Embodied Carbon Materials - 2 POINTS
</t>
        </r>
        <r>
          <rPr>
            <b/>
            <u/>
            <sz val="9"/>
            <color indexed="81"/>
            <rFont val="Tahoma"/>
            <family val="2"/>
          </rPr>
          <t xml:space="preserve">INTENT
</t>
        </r>
        <r>
          <rPr>
            <sz val="9"/>
            <color indexed="81"/>
            <rFont val="Tahoma"/>
            <family val="2"/>
          </rPr>
          <t xml:space="preserve">Reduce embodied carbon by utilizing lower embodied carbon materials in the 
construction of the project and document a verified reduction in the project’s 
embodied carbon intensity by applicable materials. 
</t>
        </r>
        <r>
          <rPr>
            <b/>
            <u/>
            <sz val="9"/>
            <color indexed="81"/>
            <rFont val="Tahoma"/>
            <family val="2"/>
          </rPr>
          <t xml:space="preserve">REQUIREMENTS
</t>
        </r>
        <r>
          <rPr>
            <sz val="9"/>
            <color indexed="81"/>
            <rFont val="Tahoma"/>
            <family val="2"/>
          </rPr>
          <t xml:space="preserve">Projects are to determine the embodied carbon of the materials and products 
used to construct the project.
The embodied carbon of these materials and products must be compared to 
the benchmarks and recommendations set by King County for that category. 
To achieve one or two credits available in this category, use this benchmark or 
recommendation of CO2e per “unit” (depending on materials) and calculate a 
percentage reduction to achieve points: 
• M Credit 2.1: Achieve up to 30% reduction below King County’s established 
baseline or recommendations for that material or product (kg CO2e per “unit”). 
(1 point)
• M Credit 2.2: Exceed 30% reduction below King County’s established baseline 
or recommendations for that material or product (kgCO2e per “unit”). (1 point)
</t>
        </r>
        <r>
          <rPr>
            <b/>
            <u/>
            <sz val="9"/>
            <color indexed="81"/>
            <rFont val="Tahoma"/>
            <family val="2"/>
          </rPr>
          <t xml:space="preserve">ADDITIONAL GUIDANCE
</t>
        </r>
        <r>
          <rPr>
            <sz val="9"/>
            <color indexed="81"/>
            <rFont val="Tahoma"/>
            <family val="2"/>
          </rPr>
          <t>King County’s established baseline or recommendations for materials or products 
is updated regularly. Please check with your division’s or department’s Green 
Building Team representative for the most current baseline. 
Projects can use the Embodied Carbon Construction Calculator (EC3) (or 
equivalent) to calculate reduction in emissions. Created by the University of 
Washington’s Carbon Leadership Forum (CLF), EC3 is an open-source EPD 
database and comparison tool that enables performance-based evaluations of 
embodied carbon in the upfront life cycle stages of material procurement and 
construction.
To calculate the embodied carbon of the materials and products used to 
construct the project, projects need EPDs and material quantities to apply the 
global warming potential (GWP) and calculate a percentage reduction. 
1. Add up the CLF baseline totals for all products.
2. Subtract the achieved product CO2e total and then calculate the 
reduction.
(Baseline CO2e – Product CO2e) ÷ (Product CO2e) x 100% = percent reduction
Example: (500 CO2e – 400 CO2e) ÷ (400 CO2e) x 100% = 25% reduction
EPDs for the following materials are not required, but can be submitted as a part 
of this credit and included in the overall calculated reduction in the project’s 
embodied carbon:
• Metal framing
• Glazing
• Gypsum board
• Insulation
• Carpet
• Ceiling tiles
• Wood
As noted in M Prerequisite 2.0, this credit only applies if the scope of the project 
includes these materials: concrete, steel or timber, with the additional option of 
metal framing, glazing, gypsum board, insulation, carpet or ceiling tiles.</t>
        </r>
      </text>
    </comment>
    <comment ref="G77" authorId="0" shapeId="0" xr:uid="{0BF2AF41-A829-4387-A40C-E8CC14403F9B}">
      <text>
        <r>
          <rPr>
            <b/>
            <sz val="9"/>
            <color indexed="81"/>
            <rFont val="Tahoma"/>
            <family val="2"/>
          </rPr>
          <t xml:space="preserve">M Credit 2.0: 
</t>
        </r>
        <r>
          <rPr>
            <sz val="9"/>
            <color indexed="81"/>
            <rFont val="Tahoma"/>
            <family val="2"/>
          </rPr>
          <t xml:space="preserve">Utilize Low Embodied Carbon Materials - 2 POINTS
</t>
        </r>
        <r>
          <rPr>
            <b/>
            <u/>
            <sz val="9"/>
            <color indexed="81"/>
            <rFont val="Tahoma"/>
            <family val="2"/>
          </rPr>
          <t xml:space="preserve">INTENT
</t>
        </r>
        <r>
          <rPr>
            <sz val="9"/>
            <color indexed="81"/>
            <rFont val="Tahoma"/>
            <family val="2"/>
          </rPr>
          <t xml:space="preserve">Reduce embodied carbon by utilizing lower embodied carbon materials in the 
construction of the project and document a verified reduction in the project’s 
embodied carbon intensity by applicable materials. 
</t>
        </r>
        <r>
          <rPr>
            <b/>
            <u/>
            <sz val="9"/>
            <color indexed="81"/>
            <rFont val="Tahoma"/>
            <family val="2"/>
          </rPr>
          <t xml:space="preserve">REQUIREMENTS
</t>
        </r>
        <r>
          <rPr>
            <sz val="9"/>
            <color indexed="81"/>
            <rFont val="Tahoma"/>
            <family val="2"/>
          </rPr>
          <t xml:space="preserve">Projects are to determine the embodied carbon of the materials and products 
used to construct the project.
The embodied carbon of these materials and products must be compared to 
the benchmarks and recommendations set by King County for that category. 
To achieve one or two credits available in this category, use this benchmark or 
recommendation of CO2e per “unit” (depending on materials) and calculate a 
percentage reduction to achieve points: 
• M Credit 2.1: Achieve up to 30% reduction below King County’s established 
baseline or recommendations for that material or product (kg CO2e per “unit”). 
(1 point)
• M Credit 2.2: Exceed 30% reduction below King County’s established baseline 
or recommendations for that material or product (kgCO2e per “unit”). (1 point)
</t>
        </r>
        <r>
          <rPr>
            <b/>
            <u/>
            <sz val="9"/>
            <color indexed="81"/>
            <rFont val="Tahoma"/>
            <family val="2"/>
          </rPr>
          <t>ADDITIONAL GUIDANCE</t>
        </r>
        <r>
          <rPr>
            <sz val="9"/>
            <color indexed="81"/>
            <rFont val="Tahoma"/>
            <family val="2"/>
          </rPr>
          <t xml:space="preserve">
King County’s established baseline or recommendations for materials or products 
is updated regularly. Please check with your division’s or department’s Green 
Building Team representative for the most current baseline. 
Projects can use the Embodied Carbon Construction Calculator (EC3) (or 
equivalent) to calculate reduction in emissions. Created by the University of 
Washington’s Carbon Leadership Forum (CLF), EC3 is an open-source EPD 
database and comparison tool that enables performance-based evaluations of 
embodied carbon in the upfront life cycle stages of material procurement and 
construction.
To calculate the embodied carbon of the materials and products used to 
construct the project, projects need EPDs and material quantities to apply the 
global warming potential (GWP) and calculate a percentage reduction. 
1. Add up the CLF baseline totals for all products.
2. Subtract the achieved product CO2e total and then calculate the 
reduction.
(Baseline CO2e – Product CO2e) ÷ (Product CO2e) x 100% = percent reduction
Example: (500 CO2e – 400 CO2e) ÷ (400 CO2e) x 100% = 25% reduction
EPDs for the following materials are not required, but can be submitted as a part 
of this credit and included in the overall calculated reduction in the project’s 
embodied carbon:
• Metal framing
• Glazing
• Gypsum board
• Insulation
• Carpet
• Ceiling tiles
• Wood
As noted in M Prerequisite 2.0, this credit only applies if the scope of the project 
includes these materials: concrete, steel or timber, with the additional option of 
metal framing, glazing, gypsum board, insulation, carpet or ceiling tiles.</t>
        </r>
      </text>
    </comment>
    <comment ref="G78" authorId="0" shapeId="0" xr:uid="{D0F14857-80D6-45CC-8627-ED239821B064}">
      <text>
        <r>
          <rPr>
            <b/>
            <sz val="9"/>
            <color indexed="81"/>
            <rFont val="Tahoma"/>
            <family val="2"/>
          </rPr>
          <t xml:space="preserve">M Credit 3.0: </t>
        </r>
        <r>
          <rPr>
            <sz val="9"/>
            <color indexed="81"/>
            <rFont val="Tahoma"/>
            <family val="2"/>
          </rPr>
          <t xml:space="preserve">
Sourcing of Raw Materials - 4 POINTS
</t>
        </r>
        <r>
          <rPr>
            <b/>
            <u/>
            <sz val="9"/>
            <color indexed="81"/>
            <rFont val="Tahoma"/>
            <family val="2"/>
          </rPr>
          <t xml:space="preserve">INTENT
</t>
        </r>
        <r>
          <rPr>
            <sz val="9"/>
            <color indexed="81"/>
            <rFont val="Tahoma"/>
            <family val="2"/>
          </rPr>
          <t xml:space="preserve">Promote sustainable purchasing through the sourcing of raw materials used 
in capital projects at King County. This credit supports the County’s goals to 
promote sustainable purchasing in accordance with the 2020 SCAP’s Green Building and 
Consumption &amp; Materials focus areas and Title 18 of King County Code.
</t>
        </r>
        <r>
          <rPr>
            <b/>
            <u/>
            <sz val="9"/>
            <color indexed="81"/>
            <rFont val="Tahoma"/>
            <family val="2"/>
          </rPr>
          <t xml:space="preserve">REQUIREMENTS
</t>
        </r>
        <r>
          <rPr>
            <sz val="9"/>
            <color indexed="81"/>
            <rFont val="Tahoma"/>
            <family val="2"/>
          </rPr>
          <t xml:space="preserve">Each of the following is a separate credit that a project can receive through the 
sourcing of raw materials. A project can receive up to 4 credits through these 
strategies: 
• M Credit 3.1: Biosolids or food and yard waste compost: Compost is now 
required per Ordinance 19552 and KCC 18.30 if your project includes landscaping, 
construction and post-construction soil amendments, applications to prevent 
erosion, filtering stormwater runoff, promoting vegetative growth; improving 
the stability and longevity of roadways; and low-impact development and 
green infrastructure either to filter pollutants or to keep water onsite, or both (1 
point). To earn this credit, the project must meet one of the following set of 
specifications:
a. Biosolids application: During planning, BEFORE any biosolids purchase, 
contact Wastewater Treatment Division Biosolids Project Manager at loop@
kingcounty.gov. Use compost made with Loop® biosolids (available beginning 
Fall 2024) or other local biosolids equivalent (such as TAGRO, SoundGro or 
Milorganite) to replace at least 75% of additions required for on-site soil 
preparation, including soil mixes, compost and fertilizer (excluding mulch). 
Compost made with biosolids must be used according to the King County 
Loop® guidelines. Using compost reduces greenhouse gases by 0.64 metric tons 
of CO2e per dry metric ton of compost used.
b. Food and yard waste application: During planning, BEFORE any compost 
purchase, contact Solid Waste Division Organics Circular Economy Project 
Manager at compost@kingcounty.gov. Use compost made with food and yard 
waste compost to replace at least 75% of additions required for onsite soil 
preparation, including soil mixes, compost and fertilizer (excluding mulch). 
Compost made with a minimum of 51% by volume of the feedstock shall 
originate from an organic waste system within King County, which includes 
organic waste originating from all cities and unincorporated areas within 
King County. 
• M Credit 3.2: Materials reuse, bio-based materials or recycled content: To earn 
this credit, the project must meet one of the following criteria: (1 point)
c. Materials reuse: Use salvaged or refurbished materials for 5% of the project’s 
material costs. Materials may be reused from the project or outside of the 
project. 
d. Bio-based materials: Use bio-based materials made from plants (such as 
bamboo, cork, wool and cotton) for 2.5% of the project’s materials costs. 
e. Recycled content: Incorporate at least 10% recycled content (pre- and post consumer waste) materials, based on cost, of the total project materials cost. 
• M Credit 3.3: Local materials within 500 miles: To earn this credit, 20% or more 
of the materials construction budget must be manufactured within 500 miles 
of the construction site. (1 point)
• M Credit 3.4: Forest Stewardship Council (FSC) wood: To earn this credit, 50% 
or more of the wood-based materials utilized in the project by volume must 
be FSC-certified or salvaged wood. (1 point)
</t>
        </r>
        <r>
          <rPr>
            <b/>
            <u/>
            <sz val="9"/>
            <color indexed="81"/>
            <rFont val="Tahoma"/>
            <family val="2"/>
          </rPr>
          <t xml:space="preserve">ADDITIONAL GUIDANCE
</t>
        </r>
        <r>
          <rPr>
            <sz val="9"/>
            <color indexed="81"/>
            <rFont val="Tahoma"/>
            <family val="2"/>
          </rPr>
          <t xml:space="preserve">Individual points for this credit are 
not applicable if the material is not 
a functionally viable option for the 
project. These credits will apply to 
most projects. </t>
        </r>
      </text>
    </comment>
    <comment ref="G79" authorId="0" shapeId="0" xr:uid="{FF8D8E75-2C91-4A4B-82D1-425C764363D1}">
      <text>
        <r>
          <rPr>
            <b/>
            <sz val="9"/>
            <color indexed="81"/>
            <rFont val="Tahoma"/>
            <family val="2"/>
          </rPr>
          <t xml:space="preserve">M Credit 3.0: 
</t>
        </r>
        <r>
          <rPr>
            <sz val="9"/>
            <color indexed="81"/>
            <rFont val="Tahoma"/>
            <family val="2"/>
          </rPr>
          <t xml:space="preserve">Sourcing of Raw Materials - 4 POINTS
</t>
        </r>
        <r>
          <rPr>
            <b/>
            <u/>
            <sz val="9"/>
            <color indexed="81"/>
            <rFont val="Tahoma"/>
            <family val="2"/>
          </rPr>
          <t xml:space="preserve">INTENT
</t>
        </r>
        <r>
          <rPr>
            <sz val="9"/>
            <color indexed="81"/>
            <rFont val="Tahoma"/>
            <family val="2"/>
          </rPr>
          <t xml:space="preserve">Promote sustainable purchasing through the sourcing of raw materials used 
in capital projects at King County. This credit supports the County’s goals to 
promote sustainable purchasing in accordance with the 2020 SCAP’s Green Building and 
Consumption &amp; Materials focus areas and Title 18 of King County Code.
</t>
        </r>
        <r>
          <rPr>
            <b/>
            <u/>
            <sz val="9"/>
            <color indexed="81"/>
            <rFont val="Tahoma"/>
            <family val="2"/>
          </rPr>
          <t xml:space="preserve">REQUIREMENTS
</t>
        </r>
        <r>
          <rPr>
            <sz val="9"/>
            <color indexed="81"/>
            <rFont val="Tahoma"/>
            <family val="2"/>
          </rPr>
          <t xml:space="preserve">Each of the following is a separate credit that a project can receive through the 
sourcing of raw materials. A project can receive up to 4 credits through these 
strategies: 
• M Credit 3.1: Biosolids or food and yard waste compost: Compost is now 
required per Ordinance 19552 and KCC 18.30 if your project includes landscaping, 
construction and post-construction soil amendments, applications to prevent 
erosion, filtering stormwater runoff, promoting vegetative growth; improving 
the stability and longevity of roadways; and low-impact development and 
green infrastructure either to filter pollutants or to keep water onsite, or both (1 
point). To earn this credit, the project must meet one of the following set of 
specifications:
a. Biosolids application: During planning, BEFORE any biosolids purchase, 
contact Wastewater Treatment Division Biosolids Project Manager at loop@
kingcounty.gov. Use compost made with Loop® biosolids (available beginning 
Fall 2024) or other local biosolids equivalent (such as TAGRO, SoundGro or 
Milorganite) to replace at least 75% of additions required for on-site soil 
preparation, including soil mixes, compost and fertilizer (excluding mulch). 
Compost made with biosolids must be used according to the King County 
Loop® guidelines. Using compost reduces greenhouse gases by 0.64 metric tons 
of CO2e per dry metric ton of compost used.
b. Food and yard waste application: During planning, BEFORE any compost 
purchase, contact Solid Waste Division Organics Circular Economy Project 
Manager at compost@kingcounty.gov. Use compost made with food and yard 
waste compost to replace at least 75% of additions required for onsite soil 
preparation, including soil mixes, compost and fertilizer (excluding mulch). 
Compost made with a minimum of 51% by volume of the feedstock shall 
originate from an organic waste system within King County, which includes 
organic waste originating from all cities and unincorporated areas within 
King County. 
• M Credit 3.2: Materials reuse, bio-based materials or recycled content: To earn 
this credit, the project must meet one of the following criteria: (1 point)
c. Materials reuse: Use salvaged or refurbished materials for 5% of the project’s 
material costs. Materials may be reused from the project or outside of the 
project. 
d. Bio-based materials: Use bio-based materials made from plants (such as 
bamboo, cork, wool and cotton) for 2.5% of the project’s materials costs. 
e. Recycled content: Incorporate at least 10% recycled content (pre- and post consumer waste) materials, based on cost, of the total project materials cost. 
• M Credit 3.3: Local materials within 500 miles: To earn this credit, 20% or more 
of the materials construction budget must be manufactured within 500 miles 
of the construction site. (1 point)
• M Credit 3.4: Forest Stewardship Council (FSC) wood: To earn this credit, 50% 
or more of the wood-based materials utilized in the project by volume must 
be FSC-certified or salvaged wood. (1 point)
</t>
        </r>
        <r>
          <rPr>
            <b/>
            <u/>
            <sz val="9"/>
            <color indexed="81"/>
            <rFont val="Tahoma"/>
            <family val="2"/>
          </rPr>
          <t>ADDITIONAL GUIDANCE</t>
        </r>
        <r>
          <rPr>
            <sz val="9"/>
            <color indexed="81"/>
            <rFont val="Tahoma"/>
            <family val="2"/>
          </rPr>
          <t xml:space="preserve">
Individual points for this credit are 
not applicable if the material is not 
a functionally viable option for the 
project. These credits will apply to 
most projects. </t>
        </r>
      </text>
    </comment>
    <comment ref="G80" authorId="0" shapeId="0" xr:uid="{EAB50BC4-1329-4543-9904-DD0EB340F979}">
      <text>
        <r>
          <rPr>
            <b/>
            <sz val="9"/>
            <color indexed="81"/>
            <rFont val="Tahoma"/>
            <family val="2"/>
          </rPr>
          <t xml:space="preserve">M Credit 3.0: 
</t>
        </r>
        <r>
          <rPr>
            <sz val="9"/>
            <color indexed="81"/>
            <rFont val="Tahoma"/>
            <family val="2"/>
          </rPr>
          <t xml:space="preserve">Sourcing of Raw Materials - 4 POINTS
</t>
        </r>
        <r>
          <rPr>
            <b/>
            <u/>
            <sz val="9"/>
            <color indexed="81"/>
            <rFont val="Tahoma"/>
            <family val="2"/>
          </rPr>
          <t xml:space="preserve">INTENT
</t>
        </r>
        <r>
          <rPr>
            <sz val="9"/>
            <color indexed="81"/>
            <rFont val="Tahoma"/>
            <family val="2"/>
          </rPr>
          <t xml:space="preserve">Promote sustainable purchasing through the sourcing of raw materials used 
in capital projects at King County. This credit supports the County’s goals to 
promote sustainable purchasing in accordance with the 2020 SCAP’s Green Building and 
Consumption &amp; Materials focus areas and Title 18 of King County Code.
</t>
        </r>
        <r>
          <rPr>
            <b/>
            <u/>
            <sz val="9"/>
            <color indexed="81"/>
            <rFont val="Tahoma"/>
            <family val="2"/>
          </rPr>
          <t xml:space="preserve">REQUIREMENTS
</t>
        </r>
        <r>
          <rPr>
            <sz val="9"/>
            <color indexed="81"/>
            <rFont val="Tahoma"/>
            <family val="2"/>
          </rPr>
          <t xml:space="preserve">Each of the following is a separate credit that a project can receive through the 
sourcing of raw materials. A project can receive up to 4 credits through these 
strategies: 
• M Credit 3.1: Biosolids or food and yard waste compost: Compost is now 
required per Ordinance 19552 and KCC 18.30 if your project includes landscaping, 
construction and post-construction soil amendments, applications to prevent 
erosion, filtering stormwater runoff, promoting vegetative growth; improving 
the stability and longevity of roadways; and low-impact development and 
green infrastructure either to filter pollutants or to keep water onsite, or both (1 
point). To earn this credit, the project must meet one of the following set of 
specifications:
a. Biosolids application: During planning, BEFORE any biosolids purchase, 
contact Wastewater Treatment Division Biosolids Project Manager at loop@
kingcounty.gov. Use compost made with Loop® biosolids (available beginning 
Fall 2024) or other local biosolids equivalent (such as TAGRO, SoundGro or 
Milorganite) to replace at least 75% of additions required for on-site soil 
preparation, including soil mixes, compost and fertilizer (excluding mulch). 
Compost made with biosolids must be used according to the King County 
Loop® guidelines. Using compost reduces greenhouse gases by 0.64 metric tons 
of CO2e per dry metric ton of compost used.
b. Food and yard waste application: During planning, BEFORE any compost 
purchase, contact Solid Waste Division Organics Circular Economy Project 
Manager at compost@kingcounty.gov. Use compost made with food and yard 
waste compost to replace at least 75% of additions required for onsite soil 
preparation, including soil mixes, compost and fertilizer (excluding mulch). 
Compost made with a minimum of 51% by volume of the feedstock shall 
originate from an organic waste system within King County, which includes 
organic waste originating from all cities and unincorporated areas within 
King County. 
• M Credit 3.2: Materials reuse, bio-based materials or recycled content: To earn 
this credit, the project must meet one of the following criteria: (1 point)
c. Materials reuse: Use salvaged or refurbished materials for 5% of the project’s 
material costs. Materials may be reused from the project or outside of the 
project. 
d. Bio-based materials: Use bio-based materials made from plants (such as 
bamboo, cork, wool and cotton) for 2.5% of the project’s materials costs. 
e. Recycled content: Incorporate at least 10% recycled content (pre- and post consumer waste) materials, based on cost, of the total project materials cost. 
• M Credit 3.3: Local materials within 500 miles: To earn this credit, 20% or more 
of the materials construction budget must be manufactured within 500 miles 
of the construction site. (1 point)
• M Credit 3.4: Forest Stewardship Council (FSC) wood: To earn this credit, 50% 
or more of the wood-based materials utilized in the project by volume must 
be FSC-certified or salvaged wood. (1 point)
</t>
        </r>
        <r>
          <rPr>
            <b/>
            <u/>
            <sz val="9"/>
            <color indexed="81"/>
            <rFont val="Tahoma"/>
            <family val="2"/>
          </rPr>
          <t>ADDITIONAL GUIDANCE</t>
        </r>
        <r>
          <rPr>
            <sz val="9"/>
            <color indexed="81"/>
            <rFont val="Tahoma"/>
            <family val="2"/>
          </rPr>
          <t xml:space="preserve">
Individual points for this credit are 
not applicable if the material is not 
a functionally viable option for the 
project. These credits will apply to 
most projects. </t>
        </r>
      </text>
    </comment>
    <comment ref="G81" authorId="0" shapeId="0" xr:uid="{DE0FEAD2-6BBD-4376-AAF3-D47CF6C78B17}">
      <text>
        <r>
          <rPr>
            <b/>
            <sz val="9"/>
            <color indexed="81"/>
            <rFont val="Tahoma"/>
            <family val="2"/>
          </rPr>
          <t xml:space="preserve">M Credit 3.0: 
</t>
        </r>
        <r>
          <rPr>
            <sz val="9"/>
            <color indexed="81"/>
            <rFont val="Tahoma"/>
            <family val="2"/>
          </rPr>
          <t xml:space="preserve">Sourcing of Raw Materials - 4 POINTS
</t>
        </r>
        <r>
          <rPr>
            <b/>
            <u/>
            <sz val="9"/>
            <color indexed="81"/>
            <rFont val="Tahoma"/>
            <family val="2"/>
          </rPr>
          <t xml:space="preserve">INTENT
</t>
        </r>
        <r>
          <rPr>
            <sz val="9"/>
            <color indexed="81"/>
            <rFont val="Tahoma"/>
            <family val="2"/>
          </rPr>
          <t xml:space="preserve">Promote sustainable purchasing through the sourcing of raw materials used 
in capital projects at King County. This credit supports the County’s goals to 
promote sustainable purchasing in accordance with the 2020 SCAP’s Green Building and 
Consumption &amp; Materials focus areas and Title 18 of King County Code.
</t>
        </r>
        <r>
          <rPr>
            <b/>
            <u/>
            <sz val="9"/>
            <color indexed="81"/>
            <rFont val="Tahoma"/>
            <family val="2"/>
          </rPr>
          <t xml:space="preserve">REQUIREMENTS
</t>
        </r>
        <r>
          <rPr>
            <sz val="9"/>
            <color indexed="81"/>
            <rFont val="Tahoma"/>
            <family val="2"/>
          </rPr>
          <t xml:space="preserve">Each of the following is a separate credit that a project can receive through the 
sourcing of raw materials. A project can receive up to 4 credits through these 
strategies: 
• M Credit 3.1: Biosolids or food and yard waste compost: Compost is now 
required per Ordinance 19552 and KCC 18.30 if your project includes landscaping, 
construction and post-construction soil amendments, applications to prevent 
erosion, filtering stormwater runoff, promoting vegetative growth; improving 
the stability and longevity of roadways; and low-impact development and 
green infrastructure either to filter pollutants or to keep water onsite, or both (1 
point). To earn this credit, the project must meet one of the following set of 
specifications:
a. Biosolids application: During planning, BEFORE any biosolids purchase, 
contact Wastewater Treatment Division Biosolids Project Manager at loop@
kingcounty.gov. Use compost made with Loop® biosolids (available beginning 
Fall 2024) or other local biosolids equivalent (such as TAGRO, SoundGro or 
Milorganite) to replace at least 75% of additions required for on-site soil 
preparation, including soil mixes, compost and fertilizer (excluding mulch). 
Compost made with biosolids must be used according to the King County 
Loop® guidelines. Using compost reduces greenhouse gases by 0.64 metric tons 
of CO2e per dry metric ton of compost used.
b. Food and yard waste application: During planning, BEFORE any compost 
purchase, contact Solid Waste Division Organics Circular Economy Project 
Manager at compost@kingcounty.gov. Use compost made with food and yard 
waste compost to replace at least 75% of additions required for onsite soil 
preparation, including soil mixes, compost and fertilizer (excluding mulch). 
Compost made with a minimum of 51% by volume of the feedstock shall 
originate from an organic waste system within King County, which includes 
organic waste originating from all cities and unincorporated areas within 
King County. 
• M Credit 3.2: Materials reuse, bio-based materials or recycled content: To earn 
this credit, the project must meet one of the following criteria: (1 point)
c. Materials reuse: Use salvaged or refurbished materials for 5% of the project’s 
material costs. Materials may be reused from the project or outside of the 
project. 
d. Bio-based materials: Use bio-based materials made from plants (such as 
bamboo, cork, wool and cotton) for 2.5% of the project’s materials costs. 
e. Recycled content: Incorporate at least 10% recycled content (pre- and post consumer waste) materials, based on cost, of the total project materials cost. 
• M Credit 3.3: Local materials within 500 miles: To earn this credit, 20% or more 
of the materials construction budget must be manufactured within 500 miles 
of the construction site. (1 point)
• M Credit 3.4: Forest Stewardship Council (FSC) wood: To earn this credit, 50% 
or more of the wood-based materials utilized in the project by volume must 
be FSC-certified or salvaged wood. (1 point)
</t>
        </r>
        <r>
          <rPr>
            <b/>
            <u/>
            <sz val="9"/>
            <color indexed="81"/>
            <rFont val="Tahoma"/>
            <family val="2"/>
          </rPr>
          <t>ADDITIONAL GUIDANCE</t>
        </r>
        <r>
          <rPr>
            <sz val="9"/>
            <color indexed="81"/>
            <rFont val="Tahoma"/>
            <family val="2"/>
          </rPr>
          <t xml:space="preserve">
Individual points for this credit are 
not applicable if the material is not 
a functionally viable option for the 
project. These credits will apply to 
most projects. </t>
        </r>
      </text>
    </comment>
    <comment ref="G82" authorId="0" shapeId="0" xr:uid="{5AD19D17-C88A-49C1-8293-7713C58CA78C}">
      <text>
        <r>
          <rPr>
            <b/>
            <sz val="9"/>
            <color indexed="81"/>
            <rFont val="Tahoma"/>
            <family val="2"/>
          </rPr>
          <t xml:space="preserve">M Credit 4.0: </t>
        </r>
        <r>
          <rPr>
            <sz val="9"/>
            <color indexed="81"/>
            <rFont val="Tahoma"/>
            <family val="2"/>
          </rPr>
          <t xml:space="preserve">
Material Health - 2 POINTS
</t>
        </r>
        <r>
          <rPr>
            <b/>
            <u/>
            <sz val="9"/>
            <color indexed="81"/>
            <rFont val="Tahoma"/>
            <family val="2"/>
          </rPr>
          <t xml:space="preserve">INTENT
</t>
        </r>
        <r>
          <rPr>
            <sz val="9"/>
            <color indexed="81"/>
            <rFont val="Tahoma"/>
            <family val="2"/>
          </rPr>
          <t xml:space="preserve">Reduce the use of toxic substances in capital projects by understanding material 
ingredient restrictions and managing toxins in materials.
</t>
        </r>
        <r>
          <rPr>
            <b/>
            <u/>
            <sz val="9"/>
            <color indexed="81"/>
            <rFont val="Tahoma"/>
            <family val="2"/>
          </rPr>
          <t xml:space="preserve">REQUIREMENTS
</t>
        </r>
        <r>
          <rPr>
            <sz val="9"/>
            <color indexed="81"/>
            <rFont val="Tahoma"/>
            <family val="2"/>
          </rPr>
          <t xml:space="preserve">Each of the following is a separate credit that a product can receive through the 
material health category. A project can receive up to 2 credits through these 
strategies:
• M Credit 4.1: Material ingredient restrictions: To earn this credit, the project 
must meet all the following: (1 point)
• Provide Health Product Declarations for ten products; and
• Exclude the use of products containing substances addressed under the 
EPA’s Toxic Substances Control Act (TSCA) including: 
• Polychlorinated Biphenyls (PCBs)
• Asbestos
• Lead
• Formaldehyde
• Mercury 
• Per- and Poly- fluoroalkyl Substances (PFAS); and
• Confirm compliance for 100% of products used. 
• M Credit 4.2: Toxins management (chromated copper arsenate and lead 
management): To earn this credit, the project must meet all of the following: (1 
point)
• Identify chromated copper arsenate (CCA) in existing wood structures 
and lead in soil, playground equipment and synthetic turf by inspecting 
purchase records or testing the wood, playground equipment, soil or 
synthetic turf. 
• If CCA is present:
• Dispose of CCA-containing woods following applicable laws, without 
incinerating or wood chipping; or 
• Treat on a regular basis with penetrating (non-film-forming) oil-based, 
semi-transparent stains that prevent arsenic leaching, as recommended 
by the manufacturer.
• If lead is present at levels higher than the levels listed below, replace the 
material. Lead paint may be encapsulated provided it is documented and is 
not being sawed or sanded.
• Synthetic turf fibers lead threshold: 40 µg/ft2
• Soil lead threshold: 400 ppm by weight
• Paint lead threshold: 90 ppm
The following documentation achieves confirmation of compliance with this 
credit:
• Construction submittals, as approved and implemented, for construction 
contracts and work orders. This can include any descriptive submittal 
required by contract document specifications that demonstrate that the 
contractor’s selected materials and products comply with restrictions. 
Examples include:
• Manufacturer’s Product Testing Data
• Safety Data Sheets
• Health Product Declarations
• Loading Tickets and Place of Origin
</t>
        </r>
        <r>
          <rPr>
            <b/>
            <u/>
            <sz val="9"/>
            <color indexed="81"/>
            <rFont val="Tahoma"/>
            <family val="2"/>
          </rPr>
          <t xml:space="preserve">ADDITIONAL GUIDANCE
</t>
        </r>
        <r>
          <rPr>
            <sz val="9"/>
            <color indexed="81"/>
            <rFont val="Tahoma"/>
            <family val="2"/>
          </rPr>
          <t>This credit does not apply if:
• the specified toxin avoidance, 
material content and distance 
sourcing requirements are waived 
during construction or at time 
of purchase, and non-compliant 
substitutions are accepted.
• there is no record kept 
demonstrating compliance.</t>
        </r>
      </text>
    </comment>
    <comment ref="G83" authorId="0" shapeId="0" xr:uid="{6DD3100A-DD9D-49FB-BCF5-8233508652B3}">
      <text>
        <r>
          <rPr>
            <b/>
            <u/>
            <sz val="9"/>
            <color indexed="81"/>
            <rFont val="Tahoma"/>
            <family val="2"/>
          </rPr>
          <t xml:space="preserve">M Credit 4.0: 
</t>
        </r>
        <r>
          <rPr>
            <sz val="9"/>
            <color indexed="81"/>
            <rFont val="Tahoma"/>
            <family val="2"/>
          </rPr>
          <t xml:space="preserve">Material Health - 2 POINTS
</t>
        </r>
        <r>
          <rPr>
            <b/>
            <u/>
            <sz val="9"/>
            <color indexed="81"/>
            <rFont val="Tahoma"/>
            <family val="2"/>
          </rPr>
          <t xml:space="preserve">INTENT
</t>
        </r>
        <r>
          <rPr>
            <sz val="9"/>
            <color indexed="81"/>
            <rFont val="Tahoma"/>
            <family val="2"/>
          </rPr>
          <t xml:space="preserve">Reduce the use of toxic substances in capital projects by understanding material 
ingredient restrictions and managing toxins in materials.
</t>
        </r>
        <r>
          <rPr>
            <b/>
            <u/>
            <sz val="9"/>
            <color indexed="81"/>
            <rFont val="Tahoma"/>
            <family val="2"/>
          </rPr>
          <t xml:space="preserve">REQUIREMENTS
</t>
        </r>
        <r>
          <rPr>
            <sz val="9"/>
            <color indexed="81"/>
            <rFont val="Tahoma"/>
            <family val="2"/>
          </rPr>
          <t xml:space="preserve">Each of the following is a separate credit that a product can receive through the 
material health category. A project can receive up to 2 credits through these 
strategies:
• M Credit 4.1: Material ingredient restrictions: To earn this credit, the project 
must meet all the following: (1 point)
• Provide Health Product Declarations for ten products; and
• Exclude the use of products containing substances addressed under the 
EPA’s Toxic Substances Control Act (TSCA) including: 
• Polychlorinated Biphenyls (PCBs)
• Asbestos
• Lead
• Formaldehyde
• Mercury 
• Per- and Poly- fluoroalkyl Substances (PFAS); and
• Confirm compliance for 100% of products used. 
• M Credit 4.2: Toxins management (chromated copper arsenate and lead 
management): To earn this credit, the project must meet all of the following: (1 
point)
• Identify chromated copper arsenate (CCA) in existing wood structures 
and lead in soil, playground equipment and synthetic turf by inspecting 
purchase records or testing the wood, playground equipment, soil or 
synthetic turf. 
• If CCA is present:
• Dispose of CCA-containing woods following applicable laws, without 
incinerating or wood chipping; or 
• Treat on a regular basis with penetrating (non-film-forming) oil-based, 
semi-transparent stains that prevent arsenic leaching, as recommended 
by the manufacturer.
• If lead is present at levels higher than the levels listed below, replace the 
material. Lead paint may be encapsulated provided it is documented and is 
not being sawed or sanded.
• Synthetic turf fibers lead threshold: 40 µg/ft2
• Soil lead threshold: 400 ppm by weight
• Paint lead threshold: 90 ppm
The following documentation achieves confirmation of compliance with this 
credit:
• Construction submittals, as approved and implemented, for construction 
contracts and work orders. This can include any descriptive submittal 
required by contract document specifications that demonstrate that the 
contractor’s selected materials and products comply with restrictions. 
Examples include:
• Manufacturer’s Product Testing Data
• Safety Data Sheets
• Health Product Declarations
• Loading Tickets and Place of Origin
</t>
        </r>
        <r>
          <rPr>
            <b/>
            <u/>
            <sz val="9"/>
            <color indexed="81"/>
            <rFont val="Tahoma"/>
            <family val="2"/>
          </rPr>
          <t>ADDITIONAL GUIDANCE</t>
        </r>
        <r>
          <rPr>
            <u/>
            <sz val="9"/>
            <color indexed="81"/>
            <rFont val="Tahoma"/>
            <family val="2"/>
          </rPr>
          <t xml:space="preserve">
</t>
        </r>
        <r>
          <rPr>
            <sz val="9"/>
            <color indexed="81"/>
            <rFont val="Tahoma"/>
            <family val="2"/>
          </rPr>
          <t>This credit does not apply if:
• the specified toxin avoidance, 
material content and distance 
sourcing requirements are waived 
during construction or at time 
of purchase, and non-compliant 
substitutions are accepted.
• there is no record kept 
demonstrating compliance.</t>
        </r>
      </text>
    </comment>
    <comment ref="G84" authorId="0" shapeId="0" xr:uid="{E6FEF27D-CE23-486B-AD3F-3C8182308F7D}">
      <text>
        <r>
          <rPr>
            <b/>
            <sz val="9"/>
            <color indexed="81"/>
            <rFont val="Tahoma"/>
            <family val="2"/>
          </rPr>
          <t xml:space="preserve">M Credit 5.0: </t>
        </r>
        <r>
          <rPr>
            <sz val="9"/>
            <color indexed="81"/>
            <rFont val="Tahoma"/>
            <family val="2"/>
          </rPr>
          <t xml:space="preserve">
Third-Party Certifications - 2 POINTS
</t>
        </r>
        <r>
          <rPr>
            <b/>
            <u/>
            <sz val="9"/>
            <color indexed="81"/>
            <rFont val="Tahoma"/>
            <family val="2"/>
          </rPr>
          <t xml:space="preserve">INTENT
</t>
        </r>
        <r>
          <rPr>
            <sz val="9"/>
            <color indexed="81"/>
            <rFont val="Tahoma"/>
            <family val="2"/>
          </rPr>
          <t xml:space="preserve">Promote the use and purchase of environmentally, socially 
and economically sustainable products and materials. 
</t>
        </r>
        <r>
          <rPr>
            <b/>
            <u/>
            <sz val="9"/>
            <color indexed="81"/>
            <rFont val="Tahoma"/>
            <family val="2"/>
          </rPr>
          <t xml:space="preserve">REQUIREMENTS
</t>
        </r>
        <r>
          <rPr>
            <sz val="9"/>
            <color indexed="81"/>
            <rFont val="Tahoma"/>
            <family val="2"/>
          </rPr>
          <t xml:space="preserve">This credit can be achieved in the following ways:
• M Credit 5.1: Use products with approved third-party 
certifications for at least 10% of products used on the 
project based on cost. (1 point)
• M Credit 5.2: Use products with approved third-party 
certifications for at least 20% of products used on the 
project based on cost. (1 point)
Approved third-party certifications are:
• Cradle to Cradle (C2C)
• UL ECOLOGO
• Declare
• Energy Star (appliances and equipment)
• EPEAT (Global Electronic Council)
• Green Seal
• GreenGuard and GreenGuard Plus (flooring)
• Green Squared (tile and tile installations)
• FloorScore (flooring)
• LEVEL (ANSI/BIFMA e3 Furniture Sustainability Standard)
• Living Product Challenge
• Water Sense (plumbing fixtures)
• NSF/ANSI 140 Gold (Sustainability Assessment for 
Carpet)
• NSF/ANSI 332 (Sustainability Assessment for Resilient 
Floor Coverings)
• NSF/ANSI 347 (Sustainability Assessment for Single Ply 
Roofing Membranes)
• Facilities Standards for the Public Buildings Service 
(P100) for asphalt and concrete 
To achieve this credit, document product certifications 
and their percentage of the total cost in the project files 
and make them available for review by the division Green 
Building Team representative and the Green Building Team 
Program Manager when required.
</t>
        </r>
        <r>
          <rPr>
            <b/>
            <u/>
            <sz val="9"/>
            <color indexed="81"/>
            <rFont val="Tahoma"/>
            <family val="2"/>
          </rPr>
          <t xml:space="preserve">ADDITIONAL GUIDANCE
</t>
        </r>
        <r>
          <rPr>
            <sz val="9"/>
            <color indexed="81"/>
            <rFont val="Tahoma"/>
            <family val="2"/>
          </rPr>
          <t>This credit is not applicable if viable alternatives do not 
exist for at least 10% of products (M Credit 5.1) or 20% of 
products (M Credit 5.2).</t>
        </r>
      </text>
    </comment>
    <comment ref="G85" authorId="0" shapeId="0" xr:uid="{4669F7FC-092B-447B-8AEB-CD5EFC4AE9C5}">
      <text>
        <r>
          <rPr>
            <b/>
            <sz val="9"/>
            <color indexed="81"/>
            <rFont val="Tahoma"/>
            <family val="2"/>
          </rPr>
          <t xml:space="preserve">M Credit 5.0: 
</t>
        </r>
        <r>
          <rPr>
            <sz val="9"/>
            <color indexed="81"/>
            <rFont val="Tahoma"/>
            <family val="2"/>
          </rPr>
          <t xml:space="preserve">Third-Party Certifications - 2 POINTS
</t>
        </r>
        <r>
          <rPr>
            <b/>
            <u/>
            <sz val="9"/>
            <color indexed="81"/>
            <rFont val="Tahoma"/>
            <family val="2"/>
          </rPr>
          <t xml:space="preserve">INTENT
</t>
        </r>
        <r>
          <rPr>
            <sz val="9"/>
            <color indexed="81"/>
            <rFont val="Tahoma"/>
            <family val="2"/>
          </rPr>
          <t xml:space="preserve">Promote the use and purchase of environmentally, socially 
and economically sustainable products and materials. 
</t>
        </r>
        <r>
          <rPr>
            <b/>
            <u/>
            <sz val="9"/>
            <color indexed="81"/>
            <rFont val="Tahoma"/>
            <family val="2"/>
          </rPr>
          <t xml:space="preserve">REQUIREMENTS
</t>
        </r>
        <r>
          <rPr>
            <sz val="9"/>
            <color indexed="81"/>
            <rFont val="Tahoma"/>
            <family val="2"/>
          </rPr>
          <t xml:space="preserve">This credit can be achieved in the following ways:
• M Credit 5.1: Use products with approved third-party 
certifications for at least 10% of products used on the 
project based on cost. (1 point)
• M Credit 5.2: Use products with approved third-party 
certifications for at least 20% of products used on the 
project based on cost. (1 point)
Approved third-party certifications are:
• Cradle to Cradle (C2C)
• UL ECOLOGO
• Declare
• Energy Star (appliances and equipment)
• EPEAT (Global Electronic Council)
• Green Seal
• GreenGuard and GreenGuard Plus (flooring)
• Green Squared (tile and tile installations)
• FloorScore (flooring)
• LEVEL (ANSI/BIFMA e3 Furniture Sustainability Standard)
• Living Product Challenge
• Water Sense (plumbing fixtures)
• NSF/ANSI 140 Gold (Sustainability Assessment for 
Carpet)
• NSF/ANSI 332 (Sustainability Assessment for Resilient 
Floor Coverings)
• NSF/ANSI 347 (Sustainability Assessment for Single Ply 
Roofing Membranes)
• Facilities Standards for the Public Buildings Service 
(P100) for asphalt and concrete 
To achieve this credit, document product certifications 
and their percentage of the total cost in the project files 
and make them available for review by the division Green 
Building Team representative and the Green Building Team 
Program Manager when required.
</t>
        </r>
        <r>
          <rPr>
            <b/>
            <u/>
            <sz val="9"/>
            <color indexed="81"/>
            <rFont val="Tahoma"/>
            <family val="2"/>
          </rPr>
          <t>ADDITIONAL GUIDANCE</t>
        </r>
        <r>
          <rPr>
            <sz val="9"/>
            <color indexed="81"/>
            <rFont val="Tahoma"/>
            <family val="2"/>
          </rPr>
          <t xml:space="preserve">
This credit is not applicable if viable alternatives do not 
exist for at least 10% of products (M Credit 5.1) or 20% of 
products (M Credit 5.2).</t>
        </r>
      </text>
    </comment>
    <comment ref="G86" authorId="0" shapeId="0" xr:uid="{049DCF12-D84E-472D-A064-33C47AC40E6A}">
      <text>
        <r>
          <rPr>
            <b/>
            <sz val="9"/>
            <color indexed="81"/>
            <rFont val="Tahoma"/>
            <family val="2"/>
          </rPr>
          <t xml:space="preserve">M Credit 6.0: </t>
        </r>
        <r>
          <rPr>
            <sz val="9"/>
            <color indexed="81"/>
            <rFont val="Tahoma"/>
            <family val="2"/>
          </rPr>
          <t xml:space="preserve">
Source Reduction: Reducing Material Usage - 1 POINT
</t>
        </r>
        <r>
          <rPr>
            <b/>
            <u/>
            <sz val="9"/>
            <color indexed="81"/>
            <rFont val="Tahoma"/>
            <family val="2"/>
          </rPr>
          <t xml:space="preserve">INTENT
</t>
        </r>
        <r>
          <rPr>
            <sz val="9"/>
            <color indexed="81"/>
            <rFont val="Tahoma"/>
            <family val="2"/>
          </rPr>
          <t xml:space="preserve">Reduce resources required for the project attributed to 
greenhouse gas emissions (materials, energy usage, water 
usage, waste generation). This is different from M Credit 
3.0: Sourcing of Raw Materials, which promotes sustainable 
purchasing through the sourcing of raw materials used in 
capital projects at King County. This credit is focused on 
reducing total amount of resources used. 
</t>
        </r>
        <r>
          <rPr>
            <b/>
            <u/>
            <sz val="9"/>
            <color indexed="81"/>
            <rFont val="Tahoma"/>
            <family val="2"/>
          </rPr>
          <t xml:space="preserve">REQUIREMENTS
</t>
        </r>
        <r>
          <rPr>
            <sz val="9"/>
            <color indexed="81"/>
            <rFont val="Tahoma"/>
            <family val="2"/>
          </rPr>
          <t xml:space="preserve">Project must maintain the existing building structure and 
envelope (excluding window assemblies and non-structural 
roofing materials) and use existing interior non-structural 
elements (e.g., interior walls, doors, floor coverings and 
ceiling systems) for at least 30% of the entire project.
For non-building projects, project must maintain and reuse 
at least 30% of non-structural elements of the existing 
structure.
</t>
        </r>
        <r>
          <rPr>
            <b/>
            <u/>
            <sz val="9"/>
            <color indexed="81"/>
            <rFont val="Tahoma"/>
            <family val="2"/>
          </rPr>
          <t xml:space="preserve">ADDITIONAL GUIDANCE
</t>
        </r>
        <r>
          <rPr>
            <sz val="9"/>
            <color indexed="81"/>
            <rFont val="Tahoma"/>
            <family val="2"/>
          </rPr>
          <t xml:space="preserve">To earn this credit, you must provide a description of the 
strategies used. You must also provide calculations showing 
that one or more of the non-structural elements is equal to 
or greater than 30% of the amount of all these elements in 
the entire project. The measurement can use area, volume, 
cost or units, as long as it is consistent for all the elements. 
For non-building projects, you must provide a description 
of the strategies used to demonstrate that at least 30% of 
non-structural elements of the existing structure is reused 
or repurposed.
See HP Credit 1.0: Adaptive reuse of existing building or structure for 
guidelines on reusing a building’s structural components 
and envelope or an infrastructure’s structural components. 
This credit is not applicable if building structure and 
envelope are not included in the scope. </t>
        </r>
      </text>
    </comment>
    <comment ref="G87" authorId="0" shapeId="0" xr:uid="{F7E29DB9-9237-4B6F-936A-ECF28195FAD9}">
      <text>
        <r>
          <rPr>
            <b/>
            <sz val="9"/>
            <color indexed="81"/>
            <rFont val="Tahoma"/>
            <family val="2"/>
          </rPr>
          <t xml:space="preserve">M Credit 7.0: </t>
        </r>
        <r>
          <rPr>
            <sz val="9"/>
            <color indexed="81"/>
            <rFont val="Tahoma"/>
            <family val="2"/>
          </rPr>
          <t xml:space="preserve">
Materials Innovation or Exemplary Performance - 1 POINT
</t>
        </r>
        <r>
          <rPr>
            <b/>
            <sz val="9"/>
            <color indexed="81"/>
            <rFont val="Tahoma"/>
            <family val="2"/>
          </rPr>
          <t xml:space="preserve">INTENT
</t>
        </r>
        <r>
          <rPr>
            <sz val="9"/>
            <color indexed="81"/>
            <rFont val="Tahoma"/>
            <family val="2"/>
          </rPr>
          <t xml:space="preserve">Encourage projects to pilot efforts that reach beyond 
current regulatory standards and requirements. This will 
prepare the County to be resilient with new and emerging 
threats that result from climate change and population 
growth.
</t>
        </r>
        <r>
          <rPr>
            <b/>
            <sz val="9"/>
            <color indexed="81"/>
            <rFont val="Tahoma"/>
            <family val="2"/>
          </rPr>
          <t xml:space="preserve">REQUIREMENTS
</t>
        </r>
        <r>
          <rPr>
            <sz val="9"/>
            <color indexed="81"/>
            <rFont val="Tahoma"/>
            <family val="2"/>
          </rPr>
          <t>A project can achieve an exemplary performance 
point if significant sustainable material innovations are 
implemented above and beyond what is required by 
existing codes and policies. Otherwise, this credit is not 
applicable.</t>
        </r>
      </text>
    </comment>
    <comment ref="G90" authorId="0" shapeId="0" xr:uid="{95CB729D-F9D7-4624-8CD2-5B7991567FE3}">
      <text>
        <r>
          <rPr>
            <b/>
            <sz val="9"/>
            <color indexed="81"/>
            <rFont val="Tahoma"/>
            <family val="2"/>
          </rPr>
          <t xml:space="preserve">S Prerequisite 1.0: 
</t>
        </r>
        <r>
          <rPr>
            <sz val="9"/>
            <color indexed="81"/>
            <rFont val="Tahoma"/>
            <family val="2"/>
          </rPr>
          <t xml:space="preserve">Site Assessment
</t>
        </r>
        <r>
          <rPr>
            <b/>
            <u/>
            <sz val="9"/>
            <color indexed="81"/>
            <rFont val="Tahoma"/>
            <family val="2"/>
          </rPr>
          <t xml:space="preserve">INTENT
</t>
        </r>
        <r>
          <rPr>
            <sz val="9"/>
            <color indexed="81"/>
            <rFont val="Tahoma"/>
            <family val="2"/>
          </rPr>
          <t xml:space="preserve">Maximize the opportunities for beneficial site performance by conducting an 
accurate and detailed assessment of site conditions and exploring options for 
sustainable outcomes prior to design.
</t>
        </r>
        <r>
          <rPr>
            <b/>
            <u/>
            <sz val="9"/>
            <color indexed="81"/>
            <rFont val="Tahoma"/>
            <family val="2"/>
          </rPr>
          <t xml:space="preserve">REQUIREMENTS
</t>
        </r>
        <r>
          <rPr>
            <sz val="9"/>
            <color indexed="81"/>
            <rFont val="Tahoma"/>
            <family val="2"/>
          </rPr>
          <t>To achieve this credit, utilize consultant expertise in evaluating existing site 
conditions and identify sustainable strategies prior to design. Also, evaluate 
the impact a design approach may have on sustainability during construction, 
operations and maintenance.
Key considerations
• Ascertain whether project site contains or likely contains historic/
archaeological resources.
• Conform to King County policy in screening the project through the King County 
Historic Preservation Program (HPP)
• Map Critical Site Areas.
• 100-year floodplain (FEMA)
• Aquatic ecosystems (wetland, shoreline or riparian buffers)
• Overland waterflow topography
• Pollution sources (for potential mitigation)
• Identify habitats for threatened or endangered species.
• Identify healthy soils and soils disturbed by previous development (for 
potential remediation).
• Identify native plants and invasive species (for potential remediation).
• This may present a community stewardship opportunity for the project (i.e., 
King County Parks Volunteer Program).
• Identify unique site features (view corridors, landmarks and water features).
• Consider microclimate features (e.g., noise and sun orientation, which 
may affect design decisions related to passive/active energy generation 
opportunities).
Document and save a brief “Summary of Assessment” document in the project 
file. Make sure to note any consultant evaluations related to the site assessment 
and the project’s sustainable site strategies that are consistent with key 
considerations outlined above.</t>
        </r>
        <r>
          <rPr>
            <b/>
            <u/>
            <sz val="9"/>
            <color indexed="81"/>
            <rFont val="Tahoma"/>
            <family val="2"/>
          </rPr>
          <t xml:space="preserve">
ADDITIONAL GUIDANCE</t>
        </r>
        <r>
          <rPr>
            <sz val="9"/>
            <color indexed="81"/>
            <rFont val="Tahoma"/>
            <family val="2"/>
          </rPr>
          <t xml:space="preserve">
This credit is not applicable to projects specific to interior renovation having no 
direct or indirect impact on the site</t>
        </r>
      </text>
    </comment>
    <comment ref="G91" authorId="0" shapeId="0" xr:uid="{78BDB005-E054-4ABD-9268-597EB1B02259}">
      <text>
        <r>
          <rPr>
            <b/>
            <sz val="9"/>
            <color indexed="81"/>
            <rFont val="Tahoma"/>
            <family val="2"/>
          </rPr>
          <t xml:space="preserve">S Credit 1.0: </t>
        </r>
        <r>
          <rPr>
            <sz val="9"/>
            <color indexed="81"/>
            <rFont val="Tahoma"/>
            <family val="2"/>
          </rPr>
          <t xml:space="preserve">
Plan and Design for Alternative Transportation - 1 POINT
</t>
        </r>
        <r>
          <rPr>
            <b/>
            <u/>
            <sz val="9"/>
            <color indexed="81"/>
            <rFont val="Tahoma"/>
            <family val="2"/>
          </rPr>
          <t xml:space="preserve">INTENT
</t>
        </r>
        <r>
          <rPr>
            <sz val="9"/>
            <color indexed="81"/>
            <rFont val="Tahoma"/>
            <family val="2"/>
          </rPr>
          <t xml:space="preserve">Accommodate alternative modes of transportation, such as 
biking, walking or rolling, “green” vehicles, carpooling and 
public transit, in planning and design.
Establishing separate lanes for people biking, walking or 
rolling provides a safe, zero-emission alternative to driving 
vehicles. Additionally, providing a network of sidewalks and 
crosswalks strengthens pedestrian connectivity between 
the site and its surrounding community and promotes 
walking as a safe and healthy mode of travel. Furthermore, 
bike and pedestrian accommodations support commuters 
who use a combination of transportation modes, such as 
walking/riding the bus or biking/riding the light rail, to reach 
their destination.
</t>
        </r>
        <r>
          <rPr>
            <b/>
            <u/>
            <sz val="9"/>
            <color indexed="81"/>
            <rFont val="Tahoma"/>
            <family val="2"/>
          </rPr>
          <t xml:space="preserve">REQUIREMENTS 
</t>
        </r>
        <r>
          <rPr>
            <sz val="9"/>
            <color indexed="81"/>
            <rFont val="Tahoma"/>
            <family val="2"/>
          </rPr>
          <t xml:space="preserve">Projects that accommodate alternative modes of 
transportation, such as, biking, walking, or rolling, “green” 
vehicles, carpooling and public transit, may claim this credit. 
This credit is applicable for projects that are inherently 
transportation-related (i.e., roads, paths, bridges). It is also 
applicable to any project that has public or employee 
access. Alternative transportation to the project site can 
be encouraged by reviewing pedestrian and bike-friendly 
ingress/egress, connections to nearby community amenities 
accessible by foot, wheelchair or scooter, designing linkages 
to public transit, offering preferred parking for people who 
carpool and people driving “green” vehicles, or discounts for 
alternative transportation. 
Safety enhancements, such as plantings, railings and low 
fences, provide visual and physical separation between 
roads and multi-use trails/sidewalks and encourage non motorized travel. For projects near schools, coordinate with 
the school’s administrators to provide safe pedestrian and 
cyclist routes. At department facilities, add bike lockers or 
racks and consider adding shower/changing rooms.
</t>
        </r>
        <r>
          <rPr>
            <b/>
            <u/>
            <sz val="9"/>
            <color indexed="81"/>
            <rFont val="Tahoma"/>
            <family val="2"/>
          </rPr>
          <t>ADDITIONAL GUIDANCE</t>
        </r>
        <r>
          <rPr>
            <sz val="9"/>
            <color indexed="81"/>
            <rFont val="Tahoma"/>
            <family val="2"/>
          </rPr>
          <t xml:space="preserve">
“Green” vehicles should comply with SCAP 2022 goals and 
priorities to:
• reduce emissions from County-owned vehicles by 45% 
by 2025 and by 70% by 2030.
• reduce countywide sources of GHG emissions, compared 
to 2007 baseline, by 25% by 2020, 50% by 2030, and 80% 
by 2050.
This credit is not applicable if there is no transportation 
component to the project.</t>
        </r>
      </text>
    </comment>
    <comment ref="G92" authorId="0" shapeId="0" xr:uid="{59E817C9-CE48-4902-817E-06E54CCA2B05}">
      <text>
        <r>
          <rPr>
            <b/>
            <sz val="9"/>
            <color indexed="81"/>
            <rFont val="Tahoma"/>
            <family val="2"/>
          </rPr>
          <t xml:space="preserve">S Credit 2.0: </t>
        </r>
        <r>
          <rPr>
            <sz val="9"/>
            <color indexed="81"/>
            <rFont val="Tahoma"/>
            <family val="2"/>
          </rPr>
          <t xml:space="preserve">
Plan and Design for Sustainable Site Maintenance - 2 POINTS
</t>
        </r>
        <r>
          <rPr>
            <b/>
            <u/>
            <sz val="9"/>
            <color indexed="81"/>
            <rFont val="Tahoma"/>
            <family val="2"/>
          </rPr>
          <t xml:space="preserve">INTENT
</t>
        </r>
        <r>
          <rPr>
            <sz val="9"/>
            <color indexed="81"/>
            <rFont val="Tahoma"/>
            <family val="2"/>
          </rPr>
          <t xml:space="preserve">To extend equipment life, reduce energy and water 
usage, reduce cost, reduce health risks to staff and facility 
occupants and increase occupant satisfaction through 
green operations and maintenance procedures, including 
green cleaning. 
Sustainable operations and maintenance considers the 
health, safety and the environmental risks of products 
and processes associated with operations and balances 
this with maintenance needs. Sustainable operations and 
maintenance involves the use of alternative products, 
materials and behavior shifts associated with building and 
infrastructure use to reduce risk and costs while maintaining 
asset performance. 
</t>
        </r>
        <r>
          <rPr>
            <b/>
            <u/>
            <sz val="9"/>
            <color indexed="81"/>
            <rFont val="Tahoma"/>
            <family val="2"/>
          </rPr>
          <t xml:space="preserve">REQUIREMENTS 
</t>
        </r>
        <r>
          <rPr>
            <sz val="9"/>
            <color indexed="81"/>
            <rFont val="Tahoma"/>
            <family val="2"/>
          </rPr>
          <t xml:space="preserve">To achieve this credit, ensure that a project’s maintenance 
needs are planned for during the design process, reducing 
the long-term cost for maintenance as well as equipment 
replacement. Consider ongoing regular maintenance and 
cleaning needs, as well as periodic and restorative needs. 
The King County Green Operations and Maintenance Guidelines (2011) 
are available to assist project teams to develop programs 
suitable for the specific project type.
This credit can be achieved in the following ways:
• S Credit 2.1: Develop a project-specific green operations 
and maintenance (O&amp;M) program and/or plan. (1 point)
• S Credit 2.2: Implement the project-specific green O&amp;M 
program and/or plan indicating reduced operations 
and maintenance costs and impacts after 12 months of 
operation. (1 point)
</t>
        </r>
        <r>
          <rPr>
            <b/>
            <u/>
            <sz val="9"/>
            <color indexed="81"/>
            <rFont val="Tahoma"/>
            <family val="2"/>
          </rPr>
          <t xml:space="preserve">
ADDITIONAL GUIDANCE</t>
        </r>
        <r>
          <rPr>
            <sz val="9"/>
            <color indexed="81"/>
            <rFont val="Tahoma"/>
            <family val="2"/>
          </rPr>
          <t xml:space="preserve">
Most projects are required to comply with this credit. It 
applies to any project that includes one or more of the 
following: retro-commissioning, landscaping, building 
envelope, HVAC systems and indoor air quality, electrical 
systems and lighting, plumbing fixtures and systems 
(including water and stormwater management systems), 
recycling and waste management, cleaning equipment and 
products. 
Provide a brief summary of what was done to implement 
a green O&amp;M program in the Scorecard notes and provide 
the Site Maintenance Plan and the project-specific green 
O&amp;M program and/or plan.</t>
        </r>
      </text>
    </comment>
    <comment ref="G93" authorId="0" shapeId="0" xr:uid="{37CA156B-18B1-43A3-9809-D3107CAF7306}">
      <text>
        <r>
          <rPr>
            <b/>
            <sz val="9"/>
            <color indexed="81"/>
            <rFont val="Tahoma"/>
            <family val="2"/>
          </rPr>
          <t xml:space="preserve">S Credit 2.0: 
</t>
        </r>
        <r>
          <rPr>
            <sz val="9"/>
            <color indexed="81"/>
            <rFont val="Tahoma"/>
            <family val="2"/>
          </rPr>
          <t xml:space="preserve">Plan and Design for Sustainable Site Maintenance - 2 POINTS
</t>
        </r>
        <r>
          <rPr>
            <b/>
            <u/>
            <sz val="9"/>
            <color indexed="81"/>
            <rFont val="Tahoma"/>
            <family val="2"/>
          </rPr>
          <t xml:space="preserve">INTENT
</t>
        </r>
        <r>
          <rPr>
            <sz val="9"/>
            <color indexed="81"/>
            <rFont val="Tahoma"/>
            <family val="2"/>
          </rPr>
          <t xml:space="preserve">To extend equipment life, reduce energy and water 
usage, reduce cost, reduce health risks to staff and facility 
occupants and increase occupant satisfaction through 
green operations and maintenance procedures, including 
green cleaning. 
Sustainable operations and maintenance considers the 
health, safety and the environmental risks of products 
and processes associated with operations and balances 
this with maintenance needs. Sustainable operations and 
maintenance involves the use of alternative products, 
materials and behavior shifts associated with building and 
infrastructure use to reduce risk and costs while maintaining 
asset performance. 
</t>
        </r>
        <r>
          <rPr>
            <b/>
            <u/>
            <sz val="9"/>
            <color indexed="81"/>
            <rFont val="Tahoma"/>
            <family val="2"/>
          </rPr>
          <t xml:space="preserve">REQUIREMENTS 
</t>
        </r>
        <r>
          <rPr>
            <sz val="9"/>
            <color indexed="81"/>
            <rFont val="Tahoma"/>
            <family val="2"/>
          </rPr>
          <t xml:space="preserve">To achieve this credit, ensure that a project’s maintenance 
needs are planned for during the design process, reducing 
the long-term cost for maintenance as well as equipment 
replacement. Consider ongoing regular maintenance and 
cleaning needs, as well as periodic and restorative needs. 
The King County Green Operations and Maintenance Guidelines (2011) 
are available to assist project teams to develop programs 
suitable for the specific project type.
This credit can be achieved in the following ways:
• S Credit 2.1: Develop a project-specific green operations 
and maintenance (O&amp;M) program and/or plan. (1 point)
• S Credit 2.2: Implement the project-specific green O&amp;M 
program and/or plan indicating reduced operations 
and maintenance costs and impacts after 12 months of 
operation. (1 point)
</t>
        </r>
        <r>
          <rPr>
            <b/>
            <u/>
            <sz val="9"/>
            <color indexed="81"/>
            <rFont val="Tahoma"/>
            <family val="2"/>
          </rPr>
          <t xml:space="preserve">
ADDITIONAL GUIDANCE</t>
        </r>
        <r>
          <rPr>
            <sz val="9"/>
            <color indexed="81"/>
            <rFont val="Tahoma"/>
            <family val="2"/>
          </rPr>
          <t xml:space="preserve">
Most projects are required to comply with this credit. It 
applies to any project that includes one or more of the 
following: retro-commissioning, landscaping, building 
envelope, HVAC systems and indoor air quality, electrical 
systems and lighting, plumbing fixtures and systems 
(including water and stormwater management systems), 
recycling and waste management, cleaning equipment and 
products. 
Provide a brief summary of what was done to implement 
a green O&amp;M program in the Scorecard notes and provide 
the Site Maintenance Plan and the project-specific green 
O&amp;M program and/or plan.</t>
        </r>
      </text>
    </comment>
    <comment ref="G94" authorId="0" shapeId="0" xr:uid="{82FEDCF7-1619-41BD-8C9C-D16EAE7E3099}">
      <text>
        <r>
          <rPr>
            <b/>
            <sz val="9"/>
            <color indexed="81"/>
            <rFont val="Tahoma"/>
            <family val="2"/>
          </rPr>
          <t xml:space="preserve">S Credit 3.0: </t>
        </r>
        <r>
          <rPr>
            <sz val="9"/>
            <color indexed="81"/>
            <rFont val="Tahoma"/>
            <family val="2"/>
          </rPr>
          <t xml:space="preserve">
Protect, Restore or Create Functional Habitat - 3 POINTS
</t>
        </r>
        <r>
          <rPr>
            <b/>
            <u/>
            <sz val="9"/>
            <color indexed="81"/>
            <rFont val="Tahoma"/>
            <family val="2"/>
          </rPr>
          <t xml:space="preserve">INTENT
</t>
        </r>
        <r>
          <rPr>
            <sz val="9"/>
            <color indexed="81"/>
            <rFont val="Tahoma"/>
            <family val="2"/>
          </rPr>
          <t xml:space="preserve">Protect existing natural areas and restore damaged areas to provide habitat and 
promote biodiversity. Even within the urban environment, natural areas and open 
space often support unique, vulnerable habitats and species.
</t>
        </r>
        <r>
          <rPr>
            <b/>
            <u/>
            <sz val="9"/>
            <color indexed="81"/>
            <rFont val="Tahoma"/>
            <family val="2"/>
          </rPr>
          <t xml:space="preserve">REQUIREMENTS
</t>
        </r>
        <r>
          <rPr>
            <sz val="9"/>
            <color indexed="81"/>
            <rFont val="Tahoma"/>
            <family val="2"/>
          </rPr>
          <t xml:space="preserve">This credit can be achieved in the following ways:
• S Credit 3.1: To the furthest extent possible, projects should select sites to 
develop that are either greyfield or brownfield sites and design the project to 
have the smallest footprint feasible. Example strategies include stacking facility 
functions, tuck-under parking and sharing facilities with neighbors. (1 point)
• S Credit 3.2: Beyond these considerations, to meet this credit, projects must 
meet at least one of the following two criteria (1 point):
1. Habitat Preservation and Wildlife Corridors
• Perform field investigations and a site analysis to determine existing site 
conditions, all critical areas, priority species and natural resources present 
at the site. Map and document these findings.
• Check with state or local agencies on classifications or regulations 
regarding high ecological value land or lands supporting high value 
species and comply with regulations.
• Develop strategies to ensure these habitats are not disturbed, or if 
unavoidable, ensure that disturbance is mitigated.
• Design to improve habitat connectivity for wildlife (such as pollinator 
pathways or opportunities for wildlife to cross major transportation 
corridors without interfering with traffic). Coordinate crossings with 
natural corridors and hydrological flows to preserve existing migration 
paths.
2. Restoration
• In places where habitat was previously impacted, or where unavoidable 
project impact will occur, include remediation in project scope.
• Include a restoration plan outlining any efforts to restore prime habitat 
and create open space either on the project site or adjacent to the site. 
Restoration may include, but is not limited to, removing invasive species, 
planting native species and providing wildlife corridors.
• Whenever feasible, ecologically appropriate and appropriate to the site, 
include additional tree planting in project scope.
• S Credit 3.3: Exemplary performance point can be achieved for projects that 
include habitat restoration or creation that goes beyond what is required by 
existing codes and mitigation requirements (1 point).
For documentation, provide a brief summary in the project file of what was 
done to protect or restore the site.
</t>
        </r>
        <r>
          <rPr>
            <b/>
            <u/>
            <sz val="9"/>
            <color indexed="81"/>
            <rFont val="Tahoma"/>
            <family val="2"/>
          </rPr>
          <t xml:space="preserve">ADDITIONAL GUIDANCE
</t>
        </r>
        <r>
          <rPr>
            <sz val="9"/>
            <color indexed="81"/>
            <rFont val="Tahoma"/>
            <family val="2"/>
          </rPr>
          <t>This credit does not apply to projects 
that are constrained to an existing 
building shell. If the project team feels 
this credit is not applicable for another 
reason, you must effectively justify 
that to the division or department 
representative on the Green Building 
team. Restoration and/or mitigation 
required for impacts to critical areas 
may not be used to achieve this credit.
Before issuing solicitations for bids or 
proposals, departments must consider 
whether compost can be utilized in 
County projects, as required by RCW 
43.19A.120 and KCC 18.30. Consult with 
the Solid Waste Division Organics Circular 
Economy Project Manager for detailed 
requirements on applicability and 
procurement.</t>
        </r>
      </text>
    </comment>
    <comment ref="G95" authorId="0" shapeId="0" xr:uid="{3205EB65-B712-44FC-8683-3B444580213E}">
      <text>
        <r>
          <rPr>
            <b/>
            <sz val="9"/>
            <color indexed="81"/>
            <rFont val="Tahoma"/>
            <family val="2"/>
          </rPr>
          <t xml:space="preserve">S Credit 3.0: </t>
        </r>
        <r>
          <rPr>
            <sz val="9"/>
            <color indexed="81"/>
            <rFont val="Tahoma"/>
            <family val="2"/>
          </rPr>
          <t xml:space="preserve">
Protect, Restore or Create Functional Habitat - 3 POINTS
</t>
        </r>
        <r>
          <rPr>
            <b/>
            <u/>
            <sz val="9"/>
            <color indexed="81"/>
            <rFont val="Tahoma"/>
            <family val="2"/>
          </rPr>
          <t xml:space="preserve">INTENT
</t>
        </r>
        <r>
          <rPr>
            <sz val="9"/>
            <color indexed="81"/>
            <rFont val="Tahoma"/>
            <family val="2"/>
          </rPr>
          <t xml:space="preserve">Protect existing natural areas and restore damaged areas to provide habitat and 
promote biodiversity. Even within the urban environment, natural areas and open 
space often support unique, vulnerable habitats and species.
</t>
        </r>
        <r>
          <rPr>
            <b/>
            <u/>
            <sz val="9"/>
            <color indexed="81"/>
            <rFont val="Tahoma"/>
            <family val="2"/>
          </rPr>
          <t xml:space="preserve">REQUIREMENTS
</t>
        </r>
        <r>
          <rPr>
            <sz val="9"/>
            <color indexed="81"/>
            <rFont val="Tahoma"/>
            <family val="2"/>
          </rPr>
          <t xml:space="preserve">This credit can be achieved in the following ways:
• S Credit 3.1: To the furthest extent possible, projects should select sites to 
develop that are either greyfield or brownfield sites and design the project to 
have the smallest footprint feasible. Example strategies include stacking facility 
functions, tuck-under parking and sharing facilities with neighbors. (1 point)
• S Credit 3.2: Beyond these considerations, to meet this credit, projects must 
meet at least one of the following two criteria (1 point):
1. Habitat Preservation and Wildlife Corridors
• Perform field investigations and a site analysis to determine existing site 
conditions, all critical areas, priority species and natural resources present 
at the site. Map and document these findings.
• Check with state or local agencies on classifications or regulations 
regarding high ecological value land or lands supporting high value 
species and comply with regulations.
• Develop strategies to ensure these habitats are not disturbed, or if 
unavoidable, ensure that disturbance is mitigated.
• Design to improve habitat connectivity for wildlife (such as pollinator 
pathways or opportunities for wildlife to cross major transportation 
corridors without interfering with traffic). Coordinate crossings with 
natural corridors and hydrological flows to preserve existing migration 
paths.
2. Restoration
• In places where habitat was previously impacted, or where unavoidable 
project impact will occur, include remediation in project scope.
• Include a restoration plan outlining any efforts to restore prime habitat 
and create open space either on the project site or adjacent to the site. 
Restoration may include, but is not limited to, removing invasive species, 
planting native species and providing wildlife corridors.
• Whenever feasible, ecologically appropriate and appropriate to the site, 
include additional tree planting in project scope.
• S Credit 3.3: Exemplary performance point can be achieved for projects that 
include habitat restoration or creation that goes beyond what is required by 
existing codes and mitigation requirements (1 point).
For documentation, provide a brief summary in the project file of what was 
done to protect or restore the site.
</t>
        </r>
        <r>
          <rPr>
            <b/>
            <u/>
            <sz val="9"/>
            <color indexed="81"/>
            <rFont val="Tahoma"/>
            <family val="2"/>
          </rPr>
          <t xml:space="preserve">ADDITIONAL GUIDANCE
</t>
        </r>
        <r>
          <rPr>
            <sz val="9"/>
            <color indexed="81"/>
            <rFont val="Tahoma"/>
            <family val="2"/>
          </rPr>
          <t>This credit does not apply to projects 
that are constrained to an existing 
building shell. If the project team feels 
this credit is not applicable for another 
reason, you must effectively justify 
that to the division or department 
representative on the Green Building 
team. Restoration and/or mitigation 
required for impacts to critical areas 
may not be used to achieve this credit.
Before issuing solicitations for bids or 
proposals, departments must consider 
whether compost can be utilized in 
County projects, as required by RCW 
43.19A.120 and KCC 18.30. Consult with 
the Solid Waste Division Organics Circular 
Economy Project Manager for detailed 
requirements on applicability and 
procurement.</t>
        </r>
      </text>
    </comment>
    <comment ref="G96" authorId="0" shapeId="0" xr:uid="{15AD172E-1334-4B5D-9647-F8365CFEA694}">
      <text>
        <r>
          <rPr>
            <b/>
            <sz val="9"/>
            <color indexed="81"/>
            <rFont val="Tahoma"/>
            <family val="2"/>
          </rPr>
          <t xml:space="preserve">S Credit 3.0: 
</t>
        </r>
        <r>
          <rPr>
            <sz val="9"/>
            <color indexed="81"/>
            <rFont val="Tahoma"/>
            <family val="2"/>
          </rPr>
          <t xml:space="preserve">Protect, Restore or Create Functional Habitat - 3 POINTS
</t>
        </r>
        <r>
          <rPr>
            <b/>
            <u/>
            <sz val="9"/>
            <color indexed="81"/>
            <rFont val="Tahoma"/>
            <family val="2"/>
          </rPr>
          <t xml:space="preserve">INTENT
</t>
        </r>
        <r>
          <rPr>
            <sz val="9"/>
            <color indexed="81"/>
            <rFont val="Tahoma"/>
            <family val="2"/>
          </rPr>
          <t xml:space="preserve">Protect existing natural areas and restore damaged areas to provide habitat and 
promote biodiversity. Even within the urban environment, natural areas and open 
space often support unique, vulnerable habitats and species.
</t>
        </r>
        <r>
          <rPr>
            <b/>
            <u/>
            <sz val="9"/>
            <color indexed="81"/>
            <rFont val="Tahoma"/>
            <family val="2"/>
          </rPr>
          <t xml:space="preserve">REQUIREMENTS
</t>
        </r>
        <r>
          <rPr>
            <sz val="9"/>
            <color indexed="81"/>
            <rFont val="Tahoma"/>
            <family val="2"/>
          </rPr>
          <t xml:space="preserve">This credit can be achieved in the following ways:
• S Credit 3.1: To the furthest extent possible, projects should select sites to 
develop that are either greyfield or brownfield sites and design the project to 
have the smallest footprint feasible. Example strategies include stacking facility 
functions, tuck-under parking and sharing facilities with neighbors. (1 point)
• S Credit 3.2: Beyond these considerations, to meet this credit, projects must 
meet at least one of the following two criteria (1 point):
1. Habitat Preservation and Wildlife Corridors
• Perform field investigations and a site analysis to determine existing site 
conditions, all critical areas, priority species and natural resources present 
at the site. Map and document these findings.
• Check with state or local agencies on classifications or regulations 
regarding high ecological value land or lands supporting high value 
species and comply with regulations.
• Develop strategies to ensure these habitats are not disturbed, or if 
unavoidable, ensure that disturbance is mitigated.
• Design to improve habitat connectivity for wildlife (such as pollinator 
pathways or opportunities for wildlife to cross major transportation 
corridors without interfering with traffic). Coordinate crossings with 
natural corridors and hydrological flows to preserve existing migration 
paths.
2. Restoration
• In places where habitat was previously impacted, or where unavoidable 
project impact will occur, include remediation in project scope.
• Include a restoration plan outlining any efforts to restore prime habitat 
and create open space either on the project site or adjacent to the site. 
Restoration may include, but is not limited to, removing invasive species, 
planting native species and providing wildlife corridors.
• Whenever feasible, ecologically appropriate and appropriate to the site, 
include additional tree planting in project scope.
• S Credit 3.3: Exemplary performance point can be achieved for projects that 
include habitat restoration or creation that goes beyond what is required by 
existing codes and mitigation requirements (1 point).
For documentation, provide a brief summary in the project file of what was 
done to protect or restore the site.
</t>
        </r>
        <r>
          <rPr>
            <b/>
            <u/>
            <sz val="9"/>
            <color indexed="81"/>
            <rFont val="Tahoma"/>
            <family val="2"/>
          </rPr>
          <t>ADDITIONAL GUIDANCE</t>
        </r>
        <r>
          <rPr>
            <sz val="9"/>
            <color indexed="81"/>
            <rFont val="Tahoma"/>
            <family val="2"/>
          </rPr>
          <t xml:space="preserve">
This credit does not apply to projects 
that are constrained to an existing 
building shell. If the project team feels 
this credit is not applicable for another 
reason, you must effectively justify 
that to the division or department 
representative on the Green Building 
team. Restoration and/or mitigation 
required for impacts to critical areas 
may not be used to achieve this credit.
Before issuing solicitations for bids or 
proposals, departments must consider 
whether compost can be utilized in 
County projects, as required by RCW 
43.19A.120 and KCC 18.30. Consult with 
the Solid Waste Division Organics Circular 
Economy Project Manager for detailed 
requirements on applicability and 
procurement.</t>
        </r>
      </text>
    </comment>
    <comment ref="G97" authorId="0" shapeId="0" xr:uid="{BBBC1861-16D0-4963-851C-B44BE8479A21}">
      <text>
        <r>
          <rPr>
            <b/>
            <sz val="9"/>
            <color indexed="81"/>
            <rFont val="Tahoma"/>
            <family val="2"/>
          </rPr>
          <t>S Credit 4.0:</t>
        </r>
        <r>
          <rPr>
            <sz val="9"/>
            <color indexed="81"/>
            <rFont val="Tahoma"/>
            <family val="2"/>
          </rPr>
          <t xml:space="preserve"> 
Retain or Create Open Space and Corridors - 2 POINTS
</t>
        </r>
        <r>
          <rPr>
            <b/>
            <u/>
            <sz val="9"/>
            <color indexed="81"/>
            <rFont val="Tahoma"/>
            <family val="2"/>
          </rPr>
          <t xml:space="preserve">INTENT
</t>
        </r>
        <r>
          <rPr>
            <sz val="9"/>
            <color indexed="81"/>
            <rFont val="Tahoma"/>
            <family val="2"/>
          </rPr>
          <t xml:space="preserve">To increase protection of existing natural areas and restore 
damaged areas and connect them to provide habitat and 
promote biodiversity of unique, vulnerable habitats and 
species in the urban environment. These habitats become 
more accessible and viable when connected via green 
corridors, rivers and streams with appropriate buffers. 
</t>
        </r>
        <r>
          <rPr>
            <b/>
            <u/>
            <sz val="9"/>
            <color indexed="81"/>
            <rFont val="Tahoma"/>
            <family val="2"/>
          </rPr>
          <t xml:space="preserve">REQUIREMENTS 
</t>
        </r>
        <r>
          <rPr>
            <sz val="9"/>
            <color indexed="81"/>
            <rFont val="Tahoma"/>
            <family val="2"/>
          </rPr>
          <t xml:space="preserve">This credit covers not only the chosen project site, but also 
considers the choices made when selecting the project 
site. During the siting process, choose sites that preserve 
and even expand existing open space and/or natural 
areas. Sites should be carefully evaluated for Critical Areas, 
which are critical fish and wildlife habitat conservation 
areas (e.g., wetlands, frequently flooded areas, critical 
aquifer recharge areas, geologically hazardous areas, 
fish bearing streams). Once a site is chosen, focus design 
efforts on reducing the development footprint and 
preserving as much open space as possible so that 
habitat preservation, restoration and connection can be 
maximized. 
This credit can be achieved in the following ways: 
• S Credit 4.1: Retain, preserve and restore existing open 
spaces and corridors (1 point)
• S Credit 4.2: Projects can achieve exemplary 
performance point by significantly reducing the 
development footprint in order to preserve, create or 
re/connect open space and/or habitat. This can be 
accomplished in several ways (1 point):
• Connecting a habitat corridor, such as by removing 
fish passage barriers, providing a habitat over/
underpass or daylighting a stream.
• Choosing not to develop previously undeveloped sites 
during the siting process.
• Choosing design strategies, such as stacking facility 
functions and sharing facilities so that a large amount 
of the project site remains undeveloped (at least 25% 
more than what zoning requires).
• Providing additional undeveloped open space 
adjacent to the project site that is significantly more 
than 100% of the development footprint.
For documentation, provide a brief summary in the project 
file of what was done to retain or create open space and 
corridors.
</t>
        </r>
        <r>
          <rPr>
            <b/>
            <u/>
            <sz val="9"/>
            <color indexed="81"/>
            <rFont val="Tahoma"/>
            <family val="2"/>
          </rPr>
          <t xml:space="preserve">ADDITIONAL GUIDANCE
</t>
        </r>
        <r>
          <rPr>
            <sz val="9"/>
            <color indexed="81"/>
            <rFont val="Tahoma"/>
            <family val="2"/>
          </rPr>
          <t>This credit is not applicable if your project:
1. is wholly contained within an existing building/facility, 
and/or
2. does not contain any earthwork or site disturbance.</t>
        </r>
      </text>
    </comment>
    <comment ref="G98" authorId="0" shapeId="0" xr:uid="{1B732DFF-4AFF-4FB5-B792-E1F4765F5859}">
      <text>
        <r>
          <rPr>
            <b/>
            <sz val="9"/>
            <color indexed="81"/>
            <rFont val="Tahoma"/>
            <family val="2"/>
          </rPr>
          <t xml:space="preserve">S Credit 4.0: 
</t>
        </r>
        <r>
          <rPr>
            <sz val="9"/>
            <color indexed="81"/>
            <rFont val="Tahoma"/>
            <family val="2"/>
          </rPr>
          <t xml:space="preserve">Retain or Create Open Space and Corridors - 2 POINTS
</t>
        </r>
        <r>
          <rPr>
            <b/>
            <u/>
            <sz val="9"/>
            <color indexed="81"/>
            <rFont val="Tahoma"/>
            <family val="2"/>
          </rPr>
          <t xml:space="preserve">INTENT
</t>
        </r>
        <r>
          <rPr>
            <sz val="9"/>
            <color indexed="81"/>
            <rFont val="Tahoma"/>
            <family val="2"/>
          </rPr>
          <t xml:space="preserve">To increase protection of existing natural areas and restore 
damaged areas and connect them to provide habitat and 
promote biodiversity of unique, vulnerable habitats and 
species in the urban environment. These habitats become 
more accessible and viable when connected via green 
corridors, rivers and streams with appropriate buffers. 
</t>
        </r>
        <r>
          <rPr>
            <b/>
            <u/>
            <sz val="9"/>
            <color indexed="81"/>
            <rFont val="Tahoma"/>
            <family val="2"/>
          </rPr>
          <t xml:space="preserve">REQUIREMENTS 
</t>
        </r>
        <r>
          <rPr>
            <sz val="9"/>
            <color indexed="81"/>
            <rFont val="Tahoma"/>
            <family val="2"/>
          </rPr>
          <t xml:space="preserve">This credit covers not only the chosen project site, but also 
considers the choices made when selecting the project 
site. During the siting process, choose sites that preserve 
and even expand existing open space and/or natural 
areas. Sites should be carefully evaluated for Critical Areas, 
which are critical fish and wildlife habitat conservation 
areas (e.g., wetlands, frequently flooded areas, critical 
aquifer recharge areas, geologically hazardous areas, 
fish bearing streams). Once a site is chosen, focus design 
efforts on reducing the development footprint and 
preserving as much open space as possible so that 
habitat preservation, restoration and connection can be 
maximized. 
This credit can be achieved in the following ways: 
• S Credit 4.1: Retain, preserve and restore existing open 
spaces and corridors (1 point)
• S Credit 4.2: Projects can achieve exemplary 
performance point by significantly reducing the 
development footprint in order to preserve, create or 
re/connect open space and/or habitat. This can be 
accomplished in several ways (1 point):
• Connecting a habitat corridor, such as by removing 
fish passage barriers, providing a habitat over/
underpass or daylighting a stream.
• Choosing not to develop previously undeveloped sites 
during the siting process.
• Choosing design strategies, such as stacking facility 
functions and sharing facilities so that a large amount 
of the project site remains undeveloped (at least 25% 
more than what zoning requires).
• Providing additional undeveloped open space 
adjacent to the project site that is significantly more 
than 100% of the development footprint.
For documentation, provide a brief summary in the project 
file of what was done to retain or create open space and 
corridors.
</t>
        </r>
        <r>
          <rPr>
            <b/>
            <u/>
            <sz val="9"/>
            <color indexed="81"/>
            <rFont val="Tahoma"/>
            <family val="2"/>
          </rPr>
          <t>ADDITIONAL GUIDANCE</t>
        </r>
        <r>
          <rPr>
            <sz val="9"/>
            <color indexed="81"/>
            <rFont val="Tahoma"/>
            <family val="2"/>
          </rPr>
          <t xml:space="preserve">
This credit is not applicable if your project:
1. is wholly contained within an existing building/facility, 
and/or
2. does not contain any earthwork or site disturbance.</t>
        </r>
      </text>
    </comment>
    <comment ref="G99" authorId="0" shapeId="0" xr:uid="{348C313C-2C1C-4408-8052-ED74B597A07F}">
      <text>
        <r>
          <rPr>
            <b/>
            <sz val="9"/>
            <color indexed="81"/>
            <rFont val="Tahoma"/>
            <family val="2"/>
          </rPr>
          <t xml:space="preserve">S Credit 5.0: </t>
        </r>
        <r>
          <rPr>
            <sz val="9"/>
            <color indexed="81"/>
            <rFont val="Tahoma"/>
            <family val="2"/>
          </rPr>
          <t xml:space="preserve">
Reduce Heat Island Effect - 3 POINTS
</t>
        </r>
        <r>
          <rPr>
            <b/>
            <u/>
            <sz val="9"/>
            <color indexed="81"/>
            <rFont val="Tahoma"/>
            <family val="2"/>
          </rPr>
          <t xml:space="preserve">INTENT
</t>
        </r>
        <r>
          <rPr>
            <sz val="9"/>
            <color indexed="81"/>
            <rFont val="Tahoma"/>
            <family val="2"/>
          </rPr>
          <t xml:space="preserve">Utilize impervious surface reduction and reflective materials 
with high emittance and/or vegetation to reduce localized 
heat accumulation and minimize effects on microclimate 
and on human and wildlife habitat.
</t>
        </r>
        <r>
          <rPr>
            <b/>
            <u/>
            <sz val="9"/>
            <color indexed="81"/>
            <rFont val="Tahoma"/>
            <family val="2"/>
          </rPr>
          <t xml:space="preserve">REQUIREMENTS 
</t>
        </r>
        <r>
          <rPr>
            <sz val="9"/>
            <color indexed="81"/>
            <rFont val="Tahoma"/>
            <family val="2"/>
          </rPr>
          <t xml:space="preserve">Heat islands are caused by development, the changes in 
radiative and thermal properties of urban infrastructure and 
the urban layout. Urban building materials, which tend to 
be darker, reflect less and absorb more of the sun’s energy, 
contribute to increased surface temperatures. Additionally, 
the lack of vegetation in urban areas leads to less shade and 
less evapotranspiration, which helps keep urban areas cool. 
Heat islands can cause increased energy consumption 
(due to cooling needs), elevated emissions of air pollutants 
and greenhouse gases, compromised human health 
and comfort and impaired water quality (due to warmer 
run-off temperatures). This credit aligns with certain King 
County Determinants of Equity and therefore has the potential to 
contribute to project-area equity and social justice.
This credit can be achieved in the following ways:
• S Credit 5.1: To achieve this credit, one of the following 
bulleted items from either the non-roof or the roof 
landscape and exterior design criteria must be fulfilled (1 
point).
• Non-Roof Landscape and Exterior Design
• Provide shade by means of landscape installation 
(using appropriate trees and large shrubs, vegetated 
trellises and/or other exterior structures supporting 
vegetation).
• Use light-colored/high-albedo materials and/or 
coatings with a reflectance of at least 0.3 (can also 
assess using solar reflective index (SRI) of at least 29).
• Reduce use of impervious surfaces by utilizing 
open grid pavement for at least 30% of the site’s 
non-roof impervious surfaces, including parking 
lots, walkways and plazas.
• Use an open-grid pavement system for 50% or 
more of parking lot area.
• Roof Landscape and Exterior Design
• Use ENERGY STAR © compliant (highly reflective) 
AND high emissivity roofing (emissivity of at least 
0.9 when tested in accordance with ASTM 408) for 
at least 75% of the roof surface.
• Install a green roof for at least 50% of the roof area, 
which also improves energy performance and 
mitigates stormwater runoff.
• Use a combination of high-albedo and vegetated 
roof provided they collectively cover 75% of the 
roof area.
• S Credit 5.2: An exemplary performance point can be 
earned if the project not only significantly reduces the 
heat absorbance in the surrounding project area, but also 
promotes and engages the community to implement 
their own projects that reduce heat islands (e.g., cool roof 
programs). (1 point).
• S Credit 5.3: An exemplary performance point may 
also be awarded if the heat absorbed by the project 
site is captured and used to contribute to the project’s 
heat energy demands and reduce overall energy 
consumption. Ambient heat monitoring could also be 
included in both construction and ongoing operations. 
(1 point).
For documentation, provide a brief summary in the project 
file of what was done to reduce heat island effect.
</t>
        </r>
        <r>
          <rPr>
            <b/>
            <u/>
            <sz val="9"/>
            <color indexed="81"/>
            <rFont val="Tahoma"/>
            <family val="2"/>
          </rPr>
          <t>ADDITIONAL GUIDANCE</t>
        </r>
        <r>
          <rPr>
            <sz val="9"/>
            <color indexed="81"/>
            <rFont val="Tahoma"/>
            <family val="2"/>
          </rPr>
          <t xml:space="preserve">
Before issuing solicitations for bids or proposals, 
departments must consider whether compost can be 
utilized in County projects, as required by RCW 43.19A.120 
and KCC 18.30. Consult with the Solid Waste Division 
Organics Circular Economy Project Manager for detailed 
requirements on applicability and procurement.
The majority of capital improvement projects will be 
located in urban areas that are negatively impacted by heat 
islands, but in certain situations, increased surface heat may 
be desirable. The project team should therefore consider 
individual circumstances when determining if this credit is 
applicable.
This credit will never be applicable to projects that are 
completely contained indoors and are not touching the 
facility roof.
If heat island reduction is deemed not applicable when the 
project has an outdoor component and/or touches a facility 
roof, the project team must explain in the Scorecard notes 
the reasons for this and can then claim “n/a”.</t>
        </r>
      </text>
    </comment>
    <comment ref="G100" authorId="0" shapeId="0" xr:uid="{F3FAEEB2-7167-4594-96E6-F63761FAE65E}">
      <text>
        <r>
          <rPr>
            <b/>
            <sz val="9"/>
            <color indexed="81"/>
            <rFont val="Tahoma"/>
            <family val="2"/>
          </rPr>
          <t xml:space="preserve">S Credit 5.0: 
</t>
        </r>
        <r>
          <rPr>
            <sz val="9"/>
            <color indexed="81"/>
            <rFont val="Tahoma"/>
            <family val="2"/>
          </rPr>
          <t xml:space="preserve">Reduce Heat Island Effect - 3 POINTS
</t>
        </r>
        <r>
          <rPr>
            <b/>
            <u/>
            <sz val="9"/>
            <color indexed="81"/>
            <rFont val="Tahoma"/>
            <family val="2"/>
          </rPr>
          <t xml:space="preserve">INTENT
</t>
        </r>
        <r>
          <rPr>
            <sz val="9"/>
            <color indexed="81"/>
            <rFont val="Tahoma"/>
            <family val="2"/>
          </rPr>
          <t xml:space="preserve">Utilize impervious surface reduction and reflective materials 
with high emittance and/or vegetation to reduce localized 
heat accumulation and minimize effects on microclimate 
and on human and wildlife habitat.
</t>
        </r>
        <r>
          <rPr>
            <b/>
            <u/>
            <sz val="9"/>
            <color indexed="81"/>
            <rFont val="Tahoma"/>
            <family val="2"/>
          </rPr>
          <t xml:space="preserve">REQUIREMENTS 
</t>
        </r>
        <r>
          <rPr>
            <sz val="9"/>
            <color indexed="81"/>
            <rFont val="Tahoma"/>
            <family val="2"/>
          </rPr>
          <t xml:space="preserve">Heat islands are caused by development, the changes in 
radiative and thermal properties of urban infrastructure and 
the urban layout. Urban building materials, which tend to 
be darker, reflect less and absorb more of the sun’s energy, 
contribute to increased surface temperatures. Additionally, 
the lack of vegetation in urban areas leads to less shade and 
less evapotranspiration, which helps keep urban areas cool. 
Heat islands can cause increased energy consumption 
(due to cooling needs), elevated emissions of air pollutants 
and greenhouse gases, compromised human health 
and comfort and impaired water quality (due to warmer 
run-off temperatures). This credit aligns with certain King 
County Determinants of Equity and therefore has the potential to 
contribute to project-area equity and social justice.
This credit can be achieved in the following ways:
• S Credit 5.1: To achieve this credit, one of the following 
bulleted items from either the non-roof or the roof 
landscape and exterior design criteria must be fulfilled (1 
point).
• Non-Roof Landscape and Exterior Design
• Provide shade by means of landscape installation 
(using appropriate trees and large shrubs, vegetated 
trellises and/or other exterior structures supporting 
vegetation).
• Use light-colored/high-albedo materials and/or 
coatings with a reflectance of at least 0.3 (can also 
assess using solar reflective index (SRI) of at least 29).
• Reduce use of impervious surfaces by utilizing 
open grid pavement for at least 30% of the site’s 
non-roof impervious surfaces, including parking 
lots, walkways and plazas.
• Use an open-grid pavement system for 50% or 
more of parking lot area.
• Roof Landscape and Exterior Design
• Use ENERGY STAR © compliant (highly reflective) 
AND high emissivity roofing (emissivity of at least 
0.9 when tested in accordance with ASTM 408) for 
at least 75% of the roof surface.
• Install a green roof for at least 50% of the roof area, 
which also improves energy performance and 
mitigates stormwater runoff.
• Use a combination of high-albedo and vegetated 
roof provided they collectively cover 75% of the 
roof area.
• S Credit 5.2: An exemplary performance point can be 
earned if the project not only significantly reduces the 
heat absorbance in the surrounding project area, but also 
promotes and engages the community to implement 
their own projects that reduce heat islands (e.g., cool roof 
programs). (1 point).
• S Credit 5.3: An exemplary performance point may 
also be awarded if the heat absorbed by the project 
site is captured and used to contribute to the project’s 
heat energy demands and reduce overall energy 
consumption. Ambient heat monitoring could also be 
included in both construction and ongoing operations. 
(1 point).
For documentation, provide a brief summary in the project 
file of what was done to reduce heat island effect.
</t>
        </r>
        <r>
          <rPr>
            <b/>
            <u/>
            <sz val="9"/>
            <color indexed="81"/>
            <rFont val="Tahoma"/>
            <family val="2"/>
          </rPr>
          <t>ADDITIONAL GUIDANCE</t>
        </r>
        <r>
          <rPr>
            <sz val="9"/>
            <color indexed="81"/>
            <rFont val="Tahoma"/>
            <family val="2"/>
          </rPr>
          <t xml:space="preserve">
Before issuing solicitations for bids or proposals, 
departments must consider whether compost can be 
utilized in County projects, as required by RCW 43.19A.120 
and KCC 18.30. Consult with the Solid Waste Division 
Organics Circular Economy Project Manager for detailed 
requirements on applicability and procurement.
The majority of capital improvement projects will be 
located in urban areas that are negatively impacted by heat 
islands, but in certain situations, increased surface heat may 
be desirable. The project team should therefore consider 
individual circumstances when determining if this credit is 
applicable.
This credit will never be applicable to projects that are 
completely contained indoors and are not touching the 
facility roof.
If heat island reduction is deemed not applicable when the 
project has an outdoor component and/or touches a facility 
roof, the project team must explain in the Scorecard notes 
the reasons for this and can then claim “n/a”.</t>
        </r>
      </text>
    </comment>
    <comment ref="G101" authorId="0" shapeId="0" xr:uid="{7B842C63-DCE0-48A2-B902-73745ED7C29F}">
      <text>
        <r>
          <rPr>
            <b/>
            <sz val="9"/>
            <color indexed="81"/>
            <rFont val="Tahoma"/>
            <family val="2"/>
          </rPr>
          <t xml:space="preserve">S Credit 5.0: 
</t>
        </r>
        <r>
          <rPr>
            <sz val="9"/>
            <color indexed="81"/>
            <rFont val="Tahoma"/>
            <family val="2"/>
          </rPr>
          <t xml:space="preserve">Reduce Heat Island Effect - 3 POINTS
</t>
        </r>
        <r>
          <rPr>
            <b/>
            <u/>
            <sz val="9"/>
            <color indexed="81"/>
            <rFont val="Tahoma"/>
            <family val="2"/>
          </rPr>
          <t xml:space="preserve">INTENT
</t>
        </r>
        <r>
          <rPr>
            <sz val="9"/>
            <color indexed="81"/>
            <rFont val="Tahoma"/>
            <family val="2"/>
          </rPr>
          <t xml:space="preserve">Utilize impervious surface reduction and reflective materials 
with high emittance and/or vegetation to reduce localized 
heat accumulation and minimize effects on microclimate 
and on human and wildlife habitat.
</t>
        </r>
        <r>
          <rPr>
            <b/>
            <u/>
            <sz val="9"/>
            <color indexed="81"/>
            <rFont val="Tahoma"/>
            <family val="2"/>
          </rPr>
          <t xml:space="preserve">REQUIREMENTS 
</t>
        </r>
        <r>
          <rPr>
            <sz val="9"/>
            <color indexed="81"/>
            <rFont val="Tahoma"/>
            <family val="2"/>
          </rPr>
          <t xml:space="preserve">Heat islands are caused by development, the changes in 
radiative and thermal properties of urban infrastructure and 
the urban layout. Urban building materials, which tend to 
be darker, reflect less and absorb more of the sun’s energy, 
contribute to increased surface temperatures. Additionally, 
the lack of vegetation in urban areas leads to less shade and 
less evapotranspiration, which helps keep urban areas cool. 
Heat islands can cause increased energy consumption 
(due to cooling needs), elevated emissions of air pollutants 
and greenhouse gases, compromised human health 
and comfort and impaired water quality (due to warmer 
run-off temperatures). This credit aligns with certain King 
County Determinants of Equity and therefore has the potential to 
contribute to project-area equity and social justice.
This credit can be achieved in the following ways:
• S Credit 5.1: To achieve this credit, one of the following 
bulleted items from either the non-roof or the roof 
landscape and exterior design criteria must be fulfilled (1 
point).
• Non-Roof Landscape and Exterior Design
• Provide shade by means of landscape installation 
(using appropriate trees and large shrubs, vegetated 
trellises and/or other exterior structures supporting 
vegetation).
• Use light-colored/high-albedo materials and/or 
coatings with a reflectance of at least 0.3 (can also 
assess using solar reflective index (SRI) of at least 29).
• Reduce use of impervious surfaces by utilizing 
open grid pavement for at least 30% of the site’s 
non-roof impervious surfaces, including parking 
lots, walkways and plazas.
• Use an open-grid pavement system for 50% or 
more of parking lot area.
• Roof Landscape and Exterior Design
• Use ENERGY STAR © compliant (highly reflective) 
AND high emissivity roofing (emissivity of at least 
0.9 when tested in accordance with ASTM 408) for 
at least 75% of the roof surface.
• Install a green roof for at least 50% of the roof area, 
which also improves energy performance and 
mitigates stormwater runoff.
• Use a combination of high-albedo and vegetated 
roof provided they collectively cover 75% of the 
roof area.
• S Credit 5.2: An exemplary performance point can be 
earned if the project not only significantly reduces the 
heat absorbance in the surrounding project area, but also 
promotes and engages the community to implement 
their own projects that reduce heat islands (e.g., cool roof 
programs). (1 point).
• S Credit 5.3: An exemplary performance point may 
also be awarded if the heat absorbed by the project 
site is captured and used to contribute to the project’s 
heat energy demands and reduce overall energy 
consumption. Ambient heat monitoring could also be 
included in both construction and ongoing operations. 
(1 point).
For documentation, provide a brief summary in the project 
file of what was done to reduce heat island effect.
</t>
        </r>
        <r>
          <rPr>
            <b/>
            <u/>
            <sz val="9"/>
            <color indexed="81"/>
            <rFont val="Tahoma"/>
            <family val="2"/>
          </rPr>
          <t xml:space="preserve">
ADDITIONAL GUIDANCE</t>
        </r>
        <r>
          <rPr>
            <sz val="9"/>
            <color indexed="81"/>
            <rFont val="Tahoma"/>
            <family val="2"/>
          </rPr>
          <t xml:space="preserve">
Before issuing solicitations for bids or proposals, 
departments must consider whether compost can be 
utilized in County projects, as required by RCW 43.19A.120 
and KCC 18.30. Consult with the Solid Waste Division 
Organics Circular Economy Project Manager for detailed 
requirements on applicability and procurement.
The majority of capital improvement projects will be 
located in urban areas that are negatively impacted by heat 
islands, but in certain situations, increased surface heat may 
be desirable. The project team should therefore consider 
individual circumstances when determining if this credit is 
applicable.
This credit will never be applicable to projects that are 
completely contained indoors and are not touching the 
facility roof.
If heat island reduction is deemed not applicable when the 
project has an outdoor component and/or touches a facility 
roof, the project team must explain in the Scorecard notes 
the reasons for this and can then claim “n/a”.</t>
        </r>
      </text>
    </comment>
    <comment ref="G102" authorId="0" shapeId="0" xr:uid="{BE2FFD19-4DFA-4A7E-B8DE-21742871A3D3}">
      <text>
        <r>
          <rPr>
            <b/>
            <sz val="9"/>
            <color indexed="81"/>
            <rFont val="Tahoma"/>
            <family val="2"/>
          </rPr>
          <t xml:space="preserve">S Credit 6.0: 
</t>
        </r>
        <r>
          <rPr>
            <sz val="9"/>
            <color indexed="81"/>
            <rFont val="Tahoma"/>
            <family val="2"/>
          </rPr>
          <t>Site Innovation or Exemplary Performance - 1 POINT</t>
        </r>
        <r>
          <rPr>
            <b/>
            <u/>
            <sz val="9"/>
            <color indexed="81"/>
            <rFont val="Tahoma"/>
            <family val="2"/>
          </rPr>
          <t xml:space="preserve">
INTENT</t>
        </r>
        <r>
          <rPr>
            <sz val="9"/>
            <color indexed="81"/>
            <rFont val="Tahoma"/>
            <family val="2"/>
          </rPr>
          <t xml:space="preserve">
Encourage projects to pilot efforts that reach beyond 
current regulatory standards and requirements. This will 
prepare the County to be resilient with new and emerging 
threats that result from climate change and population 
growth.</t>
        </r>
        <r>
          <rPr>
            <b/>
            <u/>
            <sz val="9"/>
            <color indexed="81"/>
            <rFont val="Tahoma"/>
            <family val="2"/>
          </rPr>
          <t xml:space="preserve">
REQUIREMENTS </t>
        </r>
        <r>
          <rPr>
            <sz val="9"/>
            <color indexed="81"/>
            <rFont val="Tahoma"/>
            <family val="2"/>
          </rPr>
          <t xml:space="preserve">
A project can achieve an exemplary performance point 
if significant sustainable site strategies are implemented 
above and beyond what is required by existing codes and 
policies. Otherwise, this credit is not applicable.</t>
        </r>
      </text>
    </comment>
    <comment ref="G105" authorId="0" shapeId="0" xr:uid="{972B17FD-97CF-4694-901B-4294962876D5}">
      <text>
        <r>
          <rPr>
            <b/>
            <sz val="9"/>
            <color indexed="81"/>
            <rFont val="Tahoma"/>
            <family val="2"/>
          </rPr>
          <t xml:space="preserve">EN Prerequisite 1.0: 
</t>
        </r>
        <r>
          <rPr>
            <sz val="9"/>
            <color indexed="81"/>
            <rFont val="Tahoma"/>
            <family val="2"/>
          </rPr>
          <t xml:space="preserve">Use Only LED Lighting With an Efficacy of at Least 110 Lumens Per Watt 
</t>
        </r>
        <r>
          <rPr>
            <b/>
            <u/>
            <sz val="9"/>
            <color indexed="81"/>
            <rFont val="Tahoma"/>
            <family val="2"/>
          </rPr>
          <t xml:space="preserve">INTENT
</t>
        </r>
        <r>
          <rPr>
            <sz val="9"/>
            <color indexed="81"/>
            <rFont val="Tahoma"/>
            <family val="2"/>
          </rPr>
          <t xml:space="preserve">Advance the County’s energy planning goal and 
commitment to reduce operational energy use in 
accordance with the 2020 Strategic SCAP Strategy APX 10: 
Energy-Using Equipment Design Guidance.
REQUIREMENTS
To get credit for this prerequisite, all lighting fixtures shall 
be LED and have an efficacy of more than 110 lumens per 
watt, unless replacing existing lighting results in an energy 
reduction of 50% or greater for each lamp replaced.
</t>
        </r>
        <r>
          <rPr>
            <b/>
            <u/>
            <sz val="9"/>
            <color indexed="81"/>
            <rFont val="Tahoma"/>
            <family val="2"/>
          </rPr>
          <t xml:space="preserve">ADDITIONAL GUIDANCE
</t>
        </r>
        <r>
          <rPr>
            <sz val="9"/>
            <color indexed="81"/>
            <rFont val="Tahoma"/>
            <family val="2"/>
          </rPr>
          <t>To calculate the lumens per watt, use the information 
provided on the Lighting Facts information label on the 
packaging. Brightness is measured in lumens and energy 
used is measured in watts. Divide the number of lumens by 
the number of watts.
This credit is not applicable if:
• a project does not include any lighting.
• existing lighting already meets this requirement.
If this prerequisite is not applicable, explain the justification 
in the project’s Document Checklist.</t>
        </r>
      </text>
    </comment>
    <comment ref="G106" authorId="0" shapeId="0" xr:uid="{520F833D-FC2F-4740-9BCF-0A10BBCBC67C}">
      <text>
        <r>
          <rPr>
            <b/>
            <sz val="9"/>
            <color indexed="81"/>
            <rFont val="Tahoma"/>
            <family val="2"/>
          </rPr>
          <t xml:space="preserve">EN Prerequisite 2.0: </t>
        </r>
        <r>
          <rPr>
            <sz val="9"/>
            <color indexed="81"/>
            <rFont val="Tahoma"/>
            <family val="2"/>
          </rPr>
          <t xml:space="preserve">
Use only Energy Star Certified Appliances or Equipment as Applicable
</t>
        </r>
        <r>
          <rPr>
            <b/>
            <u/>
            <sz val="9"/>
            <color indexed="81"/>
            <rFont val="Tahoma"/>
            <family val="2"/>
          </rPr>
          <t xml:space="preserve">INTENT
</t>
        </r>
        <r>
          <rPr>
            <sz val="9"/>
            <color indexed="81"/>
            <rFont val="Tahoma"/>
            <family val="2"/>
          </rPr>
          <t xml:space="preserve">Advance the County’s energy planning goal and 
commitment to reduce operational energy use in 
accordance with the 2020 SCAP Strategy APX 11: Energy Star 
Appliances and including other equipment eligible for 
certification.
</t>
        </r>
        <r>
          <rPr>
            <b/>
            <u/>
            <sz val="9"/>
            <color indexed="81"/>
            <rFont val="Tahoma"/>
            <family val="2"/>
          </rPr>
          <t xml:space="preserve">REQUIREMENTS
</t>
        </r>
        <r>
          <rPr>
            <sz val="9"/>
            <color indexed="81"/>
            <rFont val="Tahoma"/>
            <family val="2"/>
          </rPr>
          <t xml:space="preserve">King County shall purchase only appliances or equipment 
that are Energy Star qualified unless an Energy Star rating is 
not available for the type of appliance or equipment.
Applicable Energy Star appliance and equipment categories 
include:
• heating and cooling
• appliances
• water heaters
• lighting
• building envelope products
• office equipment
• electronics
• other equipment
See energystar.gov/products for current category list.
</t>
        </r>
        <r>
          <rPr>
            <b/>
            <u/>
            <sz val="9"/>
            <color indexed="81"/>
            <rFont val="Tahoma"/>
            <family val="2"/>
          </rPr>
          <t xml:space="preserve">ADDITIONAL GUIDANCE
</t>
        </r>
        <r>
          <rPr>
            <sz val="9"/>
            <color indexed="81"/>
            <rFont val="Tahoma"/>
            <family val="2"/>
          </rPr>
          <t>This credit does not apply if a project scope does not 
include any certified equipment or there are not fixtures 
available on the market that meet the project requirements.</t>
        </r>
      </text>
    </comment>
    <comment ref="G107" authorId="0" shapeId="0" xr:uid="{830CA614-CD5C-4A76-AA91-CD90CF52F5A7}">
      <text>
        <r>
          <rPr>
            <b/>
            <sz val="9"/>
            <color indexed="81"/>
            <rFont val="Tahoma"/>
            <family val="2"/>
          </rPr>
          <t xml:space="preserve">EN Prerequisite 3.0: 
</t>
        </r>
        <r>
          <rPr>
            <sz val="9"/>
            <color indexed="81"/>
            <rFont val="Tahoma"/>
            <family val="2"/>
          </rPr>
          <t xml:space="preserve">Meet Equivalent Energy Code of Most Progressive Code in King County
</t>
        </r>
        <r>
          <rPr>
            <b/>
            <u/>
            <sz val="9"/>
            <color indexed="81"/>
            <rFont val="Tahoma"/>
            <family val="2"/>
          </rPr>
          <t xml:space="preserve">INTENT
</t>
        </r>
        <r>
          <rPr>
            <sz val="9"/>
            <color indexed="81"/>
            <rFont val="Tahoma"/>
            <family val="2"/>
          </rPr>
          <t xml:space="preserve">Advance the County’s energy planning goal and 
commitment to reduce operational energy use in 
accordance with the 2020 SCAP Strategy GHG 3.12. Progressive 
energy codes eliminate most direct carbon emissions 
from new and renovated buildings, which is the most 
economical opportunity to transition to clean electricity.
</t>
        </r>
        <r>
          <rPr>
            <b/>
            <u/>
            <sz val="9"/>
            <color indexed="81"/>
            <rFont val="Tahoma"/>
            <family val="2"/>
          </rPr>
          <t xml:space="preserve">REQUIREMENTS
</t>
        </r>
        <r>
          <rPr>
            <sz val="9"/>
            <color indexed="81"/>
            <rFont val="Tahoma"/>
            <family val="2"/>
          </rPr>
          <t xml:space="preserve">As stated in SCAP Strategy GHG 3.12, “County agencies shall 
ensure capital projects, regardless of facility locations, integrate 
the code equivalent of the jurisdiction with the most resource 
efficient energy code in the county, using the County-developed 
energy code compliance checklist.” To earn this prerequisite, 
use this approach for new construction, major renovations 
or when space and/or water heating systems are being 
replaced and where energy code compliance is required.
As of early 2022, the most resource efficient energy code in 
King County is the 2018 City of Seattle commercial energy 
code. It is also one of the strongest commercial energy 
codes in the nation on climate, moving the region toward a 
clean energy future.
For documentation, complete a copy of the Energy 
Performance Compliance Checklist (included in this section) 
and include it in the project file.
</t>
        </r>
        <r>
          <rPr>
            <b/>
            <u/>
            <sz val="9"/>
            <color indexed="81"/>
            <rFont val="Tahoma"/>
            <family val="2"/>
          </rPr>
          <t xml:space="preserve">ADDITIONAL GUIDANCE
</t>
        </r>
        <r>
          <rPr>
            <sz val="9"/>
            <color indexed="81"/>
            <rFont val="Tahoma"/>
            <family val="2"/>
          </rPr>
          <t>This credit does not apply to a project that does not use 
energy in its continued operations or in cases where a 
jurisdiction’s energy code does not apply, as determined by 
a code inspector or equivalent.
Solar installation
• For new construction, on-site solar generation shall 
be installed to meet the equivalent of the City of 
Seattle code requirements: construct all new buildings 
according to sections C411 and C412 of the 2018 City of 
Seattle code requirement of 0.25 watts of on-site solar 
photovoltaic power generation per conditioned square 
foot or to any higher-level solar code that is established 
by a jurisdiction in King County.</t>
        </r>
      </text>
    </comment>
    <comment ref="G108" authorId="0" shapeId="0" xr:uid="{14CA7EC2-680D-4612-A2F4-47DED2B63B82}">
      <text>
        <r>
          <rPr>
            <b/>
            <sz val="9"/>
            <color indexed="81"/>
            <rFont val="Tahoma"/>
            <family val="2"/>
          </rPr>
          <t xml:space="preserve">EN Prerequisite 4.0: 
</t>
        </r>
        <r>
          <rPr>
            <sz val="9"/>
            <color indexed="81"/>
            <rFont val="Tahoma"/>
            <family val="2"/>
          </rPr>
          <t xml:space="preserve">No New Fossil Fuel Use for New Construction
</t>
        </r>
        <r>
          <rPr>
            <b/>
            <u/>
            <sz val="9"/>
            <color indexed="81"/>
            <rFont val="Tahoma"/>
            <family val="2"/>
          </rPr>
          <t xml:space="preserve">INTENT
</t>
        </r>
        <r>
          <rPr>
            <sz val="9"/>
            <color indexed="81"/>
            <rFont val="Tahoma"/>
            <family val="2"/>
          </rPr>
          <t xml:space="preserve">Advance the County’s energy planning goal and 
commitment to reduce operational greenhouse gas 
emissions in accordance with the 2020 SCAP Strategy APX 7: 
Fossil Fuel Elimination Strategy. Greenhouse gas-neutral 
electricity is a significantly cleaner fuel source than fossil 
fuels.
</t>
        </r>
        <r>
          <rPr>
            <b/>
            <u/>
            <sz val="9"/>
            <color indexed="81"/>
            <rFont val="Tahoma"/>
            <family val="2"/>
          </rPr>
          <t xml:space="preserve">REQUIREMENTS
</t>
        </r>
        <r>
          <rPr>
            <sz val="9"/>
            <color indexed="81"/>
            <rFont val="Tahoma"/>
            <family val="2"/>
          </rPr>
          <t xml:space="preserve">Do not use any fossil fuel combustion heating systems 
for new construction, except for backup generators and 
specialized industrial equipment for which there are no 
electrically operated alternatives.
Renovation projects shall replace heating equipment with 
a non-fossil fuel option. If such an option is not feasible, 
replace heating equipment with equipment that has a 
combustion efficiency of 95% or greater and which is listed 
as producing low nitrogen oxide (NOx) levels.
</t>
        </r>
        <r>
          <rPr>
            <b/>
            <u/>
            <sz val="9"/>
            <color indexed="81"/>
            <rFont val="Tahoma"/>
            <family val="2"/>
          </rPr>
          <t xml:space="preserve">ADDITIONAL GUIDANCE
</t>
        </r>
        <r>
          <rPr>
            <sz val="9"/>
            <color indexed="81"/>
            <rFont val="Tahoma"/>
            <family val="2"/>
          </rPr>
          <t>This credit does not apply if a project does not include 
the installation or replacement of existing fossil-fuel-using 
equipment or if there is no non-fossil fuel alternative 
available. If no option is available, provide justification in the 
project’s Document Checklist.</t>
        </r>
      </text>
    </comment>
    <comment ref="G109" authorId="0" shapeId="0" xr:uid="{4F30C994-6985-4A52-B342-0B4C7484D928}">
      <text>
        <r>
          <rPr>
            <b/>
            <sz val="9"/>
            <color indexed="81"/>
            <rFont val="Tahoma"/>
            <family val="2"/>
          </rPr>
          <t xml:space="preserve">EN Credit 1.0: </t>
        </r>
        <r>
          <rPr>
            <sz val="9"/>
            <color indexed="81"/>
            <rFont val="Tahoma"/>
            <family val="2"/>
          </rPr>
          <t xml:space="preserve">
Integrate Occupancy and/or Daylighting Controls for Lighting - 1 POINT
</t>
        </r>
        <r>
          <rPr>
            <b/>
            <u/>
            <sz val="9"/>
            <color indexed="81"/>
            <rFont val="Tahoma"/>
            <family val="2"/>
          </rPr>
          <t xml:space="preserve">INTENT
</t>
        </r>
        <r>
          <rPr>
            <sz val="9"/>
            <color indexed="81"/>
            <rFont val="Tahoma"/>
            <family val="2"/>
          </rPr>
          <t xml:space="preserve">Reduce greenhouse gas (GHG) emissions and demand on 
infrastructure by reducing the use of energy for lighting.
Even in the Northwest, where hydropower has been a 
popular form of electricity production, more and more 
electricity is generated by fossil fuel (natural gas and coal). 
Thus, reducing electricity use for lighting can result in 
reduced GHG emissions. Reducing electrical requirements 
can also decrease utility generation and transmission and 
distribution requirements, resulting in a reduced demand 
for new infrastructure with its associated development 
impacts.
Lighting systems affect occupant productivity and well being, contribute to a space’s aesthetics, place a major load 
on cooling systems and consume a lot of electrical energy, 
which is– approximately 10% of a building’s energy use. 
From 2003 to 2012, the national share of energy consumed 
by lighting decreased from 21% to 10%, resulting in 
significant savings in ratepayer bills and pollution reduction 
from power plants. A well-designed lighting plan – one 
that balances the source, distribution and controls – is an 
important strategy for optimizing energy use to save on 
electric costs and create a comfortable work environment.
</t>
        </r>
        <r>
          <rPr>
            <b/>
            <u/>
            <sz val="9"/>
            <color indexed="81"/>
            <rFont val="Tahoma"/>
            <family val="2"/>
          </rPr>
          <t xml:space="preserve">REQUIREMENTS
</t>
        </r>
        <r>
          <rPr>
            <sz val="9"/>
            <color indexed="81"/>
            <rFont val="Tahoma"/>
            <family val="2"/>
          </rPr>
          <t xml:space="preserve">This credit is only applicable to projects that are not 
required to meet the more stringent energy code 
requirements.
Projects using LED light fixtures, photocell timing devices, 
daylighting controls and/or motion sensor switches 
may claim this credit. The integration of occupancy or 
daylighting controls should represent at least 75% of the 
estimated annual energy use of installed interior and 
exterior lighting fixtures. Meeting the 75% of annual energy 
use requirement can be calculated with an energy model 
or estimate based on fixture numbers and estimated 
operating hours. This applies only to fixtures included in the 
scope of the project.
</t>
        </r>
        <r>
          <rPr>
            <b/>
            <u/>
            <sz val="9"/>
            <color indexed="81"/>
            <rFont val="Tahoma"/>
            <family val="2"/>
          </rPr>
          <t xml:space="preserve">ADDITIONAL GUIDANCE
</t>
        </r>
        <r>
          <rPr>
            <sz val="9"/>
            <color indexed="81"/>
            <rFont val="Tahoma"/>
            <family val="2"/>
          </rPr>
          <t>Use photocells to turn lights on and off depending on 
daylight availability and seasonal variance. Consider turning 
primary exterior lights off at curfew hours, providing only 
for safety lighting. Control lighting levels with occupancy 
sensors by reducing light level or switching lights off after 
a period of sensed vacancy (typically 15 or 30 minutes), 
depending on the space usage. Existing lighting controls can 
be included in the calculation to meet the 75% threshold.
This credit does not apply if lighting is not part of the project 
scope, or the space meets the requirements prior to the 
project.</t>
        </r>
      </text>
    </comment>
    <comment ref="G110" authorId="0" shapeId="0" xr:uid="{059EBE15-2E7A-4439-88FF-AEEDF4AC42CD}">
      <text>
        <r>
          <rPr>
            <b/>
            <sz val="9"/>
            <color indexed="81"/>
            <rFont val="Tahoma"/>
            <family val="2"/>
          </rPr>
          <t xml:space="preserve">EN Credit 2.0: </t>
        </r>
        <r>
          <rPr>
            <sz val="9"/>
            <color indexed="81"/>
            <rFont val="Tahoma"/>
            <family val="2"/>
          </rPr>
          <t xml:space="preserve">
Reduce Energy use by 5% to 15% Beyond Most Progressive Code - 3 POINTS
</t>
        </r>
        <r>
          <rPr>
            <b/>
            <u/>
            <sz val="9"/>
            <color indexed="81"/>
            <rFont val="Tahoma"/>
            <family val="2"/>
          </rPr>
          <t xml:space="preserve">INTENT
</t>
        </r>
        <r>
          <rPr>
            <sz val="9"/>
            <color indexed="81"/>
            <rFont val="Tahoma"/>
            <family val="2"/>
          </rPr>
          <t xml:space="preserve">Lower costs of operating buildings and facilities and reduce 
greenhouse gas (GHG) emissions associated with operating 
buildings and facilities by reducing energy use by 5% to 15% 
beyond the most progressive energy code baseline.
</t>
        </r>
        <r>
          <rPr>
            <b/>
            <u/>
            <sz val="9"/>
            <color indexed="81"/>
            <rFont val="Tahoma"/>
            <family val="2"/>
          </rPr>
          <t xml:space="preserve">REQUIREMENTS
</t>
        </r>
        <r>
          <rPr>
            <sz val="9"/>
            <color indexed="81"/>
            <rFont val="Tahoma"/>
            <family val="2"/>
          </rPr>
          <t xml:space="preserve">Projects that use strategies to reduce energy consumption 
and that are at least 5% more efficient than the baseline (i.e., 
set by the most progressive code in King County) may earn 
this credit. For projects that do not require code compliance 
but do consume energy, the baseline will be the most 
progressive energy code in King County. Currently, this is the 
City of Seattle.
The more energy efficient the project is, the more points 
may be earned (up to 3 total points):
• EN Credit 2.1: 5% reduction beyond baseline. (1 point)
• EN Credit 2.2: 15% reduction beyond baseline. (2 points)
</t>
        </r>
        <r>
          <rPr>
            <b/>
            <u/>
            <sz val="9"/>
            <color indexed="81"/>
            <rFont val="Tahoma"/>
            <family val="2"/>
          </rPr>
          <t xml:space="preserve">ADDITIONAL GUIDANCE
</t>
        </r>
        <r>
          <rPr>
            <sz val="9"/>
            <color indexed="81"/>
            <rFont val="Tahoma"/>
            <family val="2"/>
          </rPr>
          <t>See EN Prerequisite 3: Meet Equivalent Energy Code of Most Progressive 
Code in King County for more information.
Consider all opportunities for energy reduction, including 
passive design and energy recovery. Consider the part load 
operating performance of equipment when making design 
decisions.
For projects involving historic buildings, consider 
completing a daylighting or energy efficiency study 
to demonstrate the often inherent qualities of passive 
daylighting and/or ventilation.
For projects that are not buildings, use average energy 
consumption data from the past three years for your 
baseline calculation.
This credit is not applicable if the project does not include 
energy-using equipment or if it can be demonstrated that 
no technologies exist to meet a 5% or 15% reduction. If 
technologies exist to meet a 5% reduction, but not a 15% 
reduction, then this credit would apply to the 5% reduction 
(the 15% reduction would be “n/a”).</t>
        </r>
      </text>
    </comment>
    <comment ref="G111" authorId="0" shapeId="0" xr:uid="{C4BDA75E-6A67-40B4-AA24-3D55EFC3DFBF}">
      <text>
        <r>
          <rPr>
            <b/>
            <sz val="9"/>
            <color indexed="81"/>
            <rFont val="Tahoma"/>
            <family val="2"/>
          </rPr>
          <t xml:space="preserve">EN Credit 2.0: 
</t>
        </r>
        <r>
          <rPr>
            <sz val="9"/>
            <color indexed="81"/>
            <rFont val="Tahoma"/>
            <family val="2"/>
          </rPr>
          <t xml:space="preserve">Reduce Energy use by 5% to 15% Beyond Most Progressive Code - 3 POINTS
</t>
        </r>
        <r>
          <rPr>
            <b/>
            <u/>
            <sz val="9"/>
            <color indexed="81"/>
            <rFont val="Tahoma"/>
            <family val="2"/>
          </rPr>
          <t xml:space="preserve">INTENT
</t>
        </r>
        <r>
          <rPr>
            <sz val="9"/>
            <color indexed="81"/>
            <rFont val="Tahoma"/>
            <family val="2"/>
          </rPr>
          <t xml:space="preserve">Lower costs of operating buildings and facilities and reduce 
greenhouse gas (GHG) emissions associated with operating 
buildings and facilities by reducing energy use by 5% to 15% 
beyond the most progressive energy code baseline.
</t>
        </r>
        <r>
          <rPr>
            <b/>
            <u/>
            <sz val="9"/>
            <color indexed="81"/>
            <rFont val="Tahoma"/>
            <family val="2"/>
          </rPr>
          <t xml:space="preserve">REQUIREMENTS
</t>
        </r>
        <r>
          <rPr>
            <sz val="9"/>
            <color indexed="81"/>
            <rFont val="Tahoma"/>
            <family val="2"/>
          </rPr>
          <t xml:space="preserve">Projects that use strategies to reduce energy consumption 
and that are at least 5% more efficient than the baseline (i.e., 
set by the most progressive code in King County) may earn 
this credit. For projects that do not require code compliance 
but do consume energy, the baseline will be the most 
progressive energy code in King County. Currently, this is the 
City of Seattle.
The more energy efficient the project is, the more points 
may be earned (up to 3 total points):
• EN Credit 2.1: 5% reduction beyond baseline. (1 point)
• EN Credit 2.2: 15% reduction beyond baseline. (2 points)
</t>
        </r>
        <r>
          <rPr>
            <b/>
            <u/>
            <sz val="9"/>
            <color indexed="81"/>
            <rFont val="Tahoma"/>
            <family val="2"/>
          </rPr>
          <t>ADDITIONAL GUIDANCE</t>
        </r>
        <r>
          <rPr>
            <sz val="9"/>
            <color indexed="81"/>
            <rFont val="Tahoma"/>
            <family val="2"/>
          </rPr>
          <t xml:space="preserve">
See EN Prerequisite 3: Meet Equivalent Energy Code of Most Progressive 
Code in King County for more information.
Consider all opportunities for energy reduction, including 
passive design and energy recovery. Consider the part load 
operating performance of equipment when making design 
decisions.
For projects involving historic buildings, consider 
completing a daylighting or energy efficiency study 
to demonstrate the often inherent qualities of passive 
daylighting and/or ventilation.
For projects that are not buildings, use average energy 
consumption data from the past three years for your 
baseline calculation.
This credit is not applicable if the project does not include 
energy-using equipment or if it can be demonstrated that 
no technologies exist to meet a 5% or 15% reduction. If 
technologies exist to meet a 5% reduction, but not a 15% 
reduction, then this credit would apply to the 5% reduction 
(the 15% reduction would be “n/a”).</t>
        </r>
      </text>
    </comment>
    <comment ref="G112" authorId="0" shapeId="0" xr:uid="{DB84B6AA-3579-43EB-A631-13A75D08486D}">
      <text>
        <r>
          <rPr>
            <b/>
            <sz val="9"/>
            <color indexed="81"/>
            <rFont val="Tahoma"/>
            <family val="2"/>
          </rPr>
          <t xml:space="preserve">EN Credit 3.0: </t>
        </r>
        <r>
          <rPr>
            <sz val="9"/>
            <color indexed="81"/>
            <rFont val="Tahoma"/>
            <family val="2"/>
          </rPr>
          <t xml:space="preserve">
Install On-Site Solar Renewable Energy - 3 POINTS
</t>
        </r>
        <r>
          <rPr>
            <b/>
            <u/>
            <sz val="9"/>
            <color indexed="81"/>
            <rFont val="Tahoma"/>
            <family val="2"/>
          </rPr>
          <t xml:space="preserve">INTENT
</t>
        </r>
        <r>
          <rPr>
            <sz val="9"/>
            <color indexed="81"/>
            <rFont val="Tahoma"/>
            <family val="2"/>
          </rPr>
          <t xml:space="preserve">Reduce the environmental and economic impacts 
associated with energy production and use; reduce 
the need for new utility generation, transmission and 
distribution infrastructure and associated development 
impacts; and increase project energy resiliency by increasing 
on-site supplied renewable energy.
Advance the County’s energy planning goal to reduce 
operational energy use in accordance with the 2020 SCAP
Strategy GHG 3.22 and Strategy APX 8, which both concern 
on-site solar generation.
</t>
        </r>
        <r>
          <rPr>
            <b/>
            <u/>
            <sz val="9"/>
            <color indexed="81"/>
            <rFont val="Tahoma"/>
            <family val="2"/>
          </rPr>
          <t xml:space="preserve">REQUIREMENTS
</t>
        </r>
        <r>
          <rPr>
            <sz val="9"/>
            <color indexed="81"/>
            <rFont val="Tahoma"/>
            <family val="2"/>
          </rPr>
          <t xml:space="preserve">The more solar renewable energy is installed, the more 
points may be earned for this credit (up to 2 points):
• EN Credit 3.1: At least 5 kW (DC), or offsetting at least 
25% of energy use added by project. (1 point)
• EN Credit 3.2: At least 25 kW (DC), or offsetting at least 
50% of energy use added by project. (1 point)
For projects that are new construction and subject to the 
requirements of EN Prerequisite 3: Meet Equivalent Energy Code 
of Most Progressive Code in King County, solar installations 
already required by code are not counted in the calculations 
for this credit.
Alternatively, a point can be earned through the following:
• EN Credit 3.3: If renewable energy production is not 
feasible at construction, make facility solar ready for 
future installation. (1 point)
</t>
        </r>
        <r>
          <rPr>
            <b/>
            <u/>
            <sz val="9"/>
            <color indexed="81"/>
            <rFont val="Tahoma"/>
            <family val="2"/>
          </rPr>
          <t xml:space="preserve">ADDITIONAL GUIDANCE
</t>
        </r>
        <r>
          <rPr>
            <sz val="9"/>
            <color indexed="81"/>
            <rFont val="Tahoma"/>
            <family val="2"/>
          </rPr>
          <t>A project that offsets at least 25% of the estimated 
electricity or Million British Thermal Units (MMBTU) 
consumed by the project is eligible for one point. If using 
solar power to meet the offset, the minimum system size is 
5 kW (DC).
A project that offsets at least 50% of the estimated 
electricity or MMBTU consumed by the project is eligible 
for two points. If using solar power to meet the offset, the 
minimum system size is 25 kW (DC).
Energy required for offset is calculated as the amount above 
baseline, where baseline is the energy consumption prior to 
starting the project. Excess energy can be fed back to the 
utility grid (net metering), although opportunities to use 
the generated energy at the site or adjacent facilities should 
be thoroughly investigated for feasibility. Additional solar 
energy installations beyond this credit may be eligible for an 
Innovation Credit.
On-site solar renewable energy can be added to the 
smallest of projects. Solar panels can be mounted to a 
building or infrastructure roofs (even covered parking 
and bus shelters have roofs with available space) or free standing mounts.
Care should be taken when adding solar panels to historic 
buildings. The best location may be on the side or rear of 
the building or placing free-standing mounts away from the 
historic structure. The primary consideration for making this 
strategy successful and worth pursuing is ensuring that the 
solar access on the site is adequate.
The Pacific Northwest has good solar potential, but shading 
from trees, other buildings or infrastructure can hinder 
the productivity of panels. Even if solar installation is not 
feasible, projects should be designed to allow future 
installation per the 2020 SCAP Strategy GHG 4.14.1. Current 
Washington Energy Code also requires most non-residential 
buildings to be solar-ready. The specific requirements can 
be found in WAC 51-11C-41100 Section C411.3—Solar readiness.
This credit is not applicable if the project does not increase 
energy use above the existing pre-project baseline use.</t>
        </r>
      </text>
    </comment>
    <comment ref="G113" authorId="0" shapeId="0" xr:uid="{A1F0AE76-E65C-4308-9B89-2B6399608B5C}">
      <text>
        <r>
          <rPr>
            <b/>
            <sz val="9"/>
            <color indexed="81"/>
            <rFont val="Tahoma"/>
            <family val="2"/>
          </rPr>
          <t xml:space="preserve">EN Credit 3.0: 
</t>
        </r>
        <r>
          <rPr>
            <sz val="9"/>
            <color indexed="81"/>
            <rFont val="Tahoma"/>
            <family val="2"/>
          </rPr>
          <t xml:space="preserve">Install On-Site Solar Renewable Energy - 3 POINTS
</t>
        </r>
        <r>
          <rPr>
            <b/>
            <u/>
            <sz val="9"/>
            <color indexed="81"/>
            <rFont val="Tahoma"/>
            <family val="2"/>
          </rPr>
          <t xml:space="preserve">INTENT
</t>
        </r>
        <r>
          <rPr>
            <sz val="9"/>
            <color indexed="81"/>
            <rFont val="Tahoma"/>
            <family val="2"/>
          </rPr>
          <t xml:space="preserve">Reduce the environmental and economic impacts 
associated with energy production and use; reduce 
the need for new utility generation, transmission and 
distribution infrastructure and associated development 
impacts; and increase project energy resiliency by increasing 
on-site supplied renewable energy.
Advance the County’s energy planning goal to reduce 
operational energy use in accordance with the 2020 SCAP
Strategy GHG 3.22 and Strategy APX 8, which both concern 
on-site solar generation.
</t>
        </r>
        <r>
          <rPr>
            <b/>
            <u/>
            <sz val="9"/>
            <color indexed="81"/>
            <rFont val="Tahoma"/>
            <family val="2"/>
          </rPr>
          <t xml:space="preserve">REQUIREMENTS
</t>
        </r>
        <r>
          <rPr>
            <sz val="9"/>
            <color indexed="81"/>
            <rFont val="Tahoma"/>
            <family val="2"/>
          </rPr>
          <t xml:space="preserve">The more solar renewable energy is installed, the more 
points may be earned for this credit (up to 2 points):
• EN Credit 3.1: At least 5 kW (DC), or offsetting at least 
25% of energy use added by project. (1 point)
• EN Credit 3.2: At least 25 kW (DC), or offsetting at least 
50% of energy use added by project. (1 point)
For projects that are new construction and subject to the 
requirements of EN Prerequisite 3: Meet Equivalent Energy Code 
of Most Progressive Code in King County, solar installations 
already required by code are not counted in the calculations 
for this credit.
Alternatively, a point can be earned through the following:
• EN Credit 3.3: If renewable energy production is not 
feasible at construction, make facility solar ready for 
future installation. (1 point)
</t>
        </r>
        <r>
          <rPr>
            <b/>
            <u/>
            <sz val="9"/>
            <color indexed="81"/>
            <rFont val="Tahoma"/>
            <family val="2"/>
          </rPr>
          <t>ADDITIONAL GUIDANCE</t>
        </r>
        <r>
          <rPr>
            <sz val="9"/>
            <color indexed="81"/>
            <rFont val="Tahoma"/>
            <family val="2"/>
          </rPr>
          <t xml:space="preserve">
A project that offsets at least 25% of the estimated 
electricity or Million British Thermal Units (MMBTU) 
consumed by the project is eligible for one point. If using 
solar power to meet the offset, the minimum system size is 
5 kW (DC).
A project that offsets at least 50% of the estimated 
electricity or MMBTU consumed by the project is eligible 
for two points. If using solar power to meet the offset, the 
minimum system size is 25 kW (DC).
Energy required for offset is calculated as the amount above 
baseline, where baseline is the energy consumption prior to 
starting the project. Excess energy can be fed back to the 
utility grid (net metering), although opportunities to use 
the generated energy at the site or adjacent facilities should 
be thoroughly investigated for feasibility. Additional solar 
energy installations beyond this credit may be eligible for an 
Innovation Credit.
On-site solar renewable energy can be added to the 
smallest of projects. Solar panels can be mounted to a 
building or infrastructure roofs (even covered parking 
and bus shelters have roofs with available space) or free standing mounts.
Care should be taken when adding solar panels to historic 
buildings. The best location may be on the side or rear of 
the building or placing free-standing mounts away from the 
historic structure. The primary consideration for making this 
strategy successful and worth pursuing is ensuring that the 
solar access on the site is adequate.
The Pacific Northwest has good solar potential, but shading 
from trees, other buildings or infrastructure can hinder 
the productivity of panels. Even if solar installation is not 
feasible, projects should be designed to allow future 
installation per the 2020 SCAP Strategy GHG 4.14.1. Current 
Washington Energy Code also requires most non-residential 
buildings to be solar-ready. The specific requirements can 
be found in WAC 51-11C-41100 Section C411.3—Solar readiness.
This credit is not applicable if the project does not increase 
energy use above the existing pre-project baseline use.</t>
        </r>
      </text>
    </comment>
    <comment ref="G114" authorId="0" shapeId="0" xr:uid="{2DEDE8F2-2C63-4E82-842B-04DB9866BDDB}">
      <text>
        <r>
          <rPr>
            <b/>
            <sz val="9"/>
            <color indexed="81"/>
            <rFont val="Tahoma"/>
            <family val="2"/>
          </rPr>
          <t xml:space="preserve">EN Credit 3.0: 
</t>
        </r>
        <r>
          <rPr>
            <sz val="9"/>
            <color indexed="81"/>
            <rFont val="Tahoma"/>
            <family val="2"/>
          </rPr>
          <t xml:space="preserve">Install On-Site Solar Renewable Energy - 3 POINTS
</t>
        </r>
        <r>
          <rPr>
            <b/>
            <u/>
            <sz val="9"/>
            <color indexed="81"/>
            <rFont val="Tahoma"/>
            <family val="2"/>
          </rPr>
          <t xml:space="preserve">INTENT
</t>
        </r>
        <r>
          <rPr>
            <sz val="9"/>
            <color indexed="81"/>
            <rFont val="Tahoma"/>
            <family val="2"/>
          </rPr>
          <t xml:space="preserve">Reduce the environmental and economic impacts 
associated with energy production and use; reduce 
the need for new utility generation, transmission and 
distribution infrastructure and associated development 
impacts; and increase project energy resiliency by increasing 
on-site supplied renewable energy.
Advance the County’s energy planning goal to reduce 
operational energy use in accordance with the 2020 SCAP
Strategy GHG 3.22 and Strategy APX 8, which both concern 
on-site solar generation.
</t>
        </r>
        <r>
          <rPr>
            <b/>
            <u/>
            <sz val="9"/>
            <color indexed="81"/>
            <rFont val="Tahoma"/>
            <family val="2"/>
          </rPr>
          <t xml:space="preserve">REQUIREMENTS
</t>
        </r>
        <r>
          <rPr>
            <sz val="9"/>
            <color indexed="81"/>
            <rFont val="Tahoma"/>
            <family val="2"/>
          </rPr>
          <t xml:space="preserve">The more solar renewable energy is installed, the more 
points may be earned for this credit (up to 2 points):
• EN Credit 3.1: At least 5 kW (DC), or offsetting at least 
25% of energy use added by project. (1 point)
• EN Credit 3.2: At least 25 kW (DC), or offsetting at least 
50% of energy use added by project. (1 point)
For projects that are new construction and subject to the 
requirements of EN Prerequisite 3: Meet Equivalent Energy Code 
of Most Progressive Code in King County, solar installations 
already required by code are not counted in the calculations 
for this credit.
Alternatively, a point can be earned through the following:
• EN Credit 3.3: If renewable energy production is not 
feasible at construction, make facility solar ready for 
future installation. (1 point)
</t>
        </r>
        <r>
          <rPr>
            <b/>
            <u/>
            <sz val="9"/>
            <color indexed="81"/>
            <rFont val="Tahoma"/>
            <family val="2"/>
          </rPr>
          <t xml:space="preserve">
ADDITIONAL GUIDANCE</t>
        </r>
        <r>
          <rPr>
            <sz val="9"/>
            <color indexed="81"/>
            <rFont val="Tahoma"/>
            <family val="2"/>
          </rPr>
          <t xml:space="preserve">
A project that offsets at least 25% of the estimated 
electricity or Million British Thermal Units (MMBTU) 
consumed by the project is eligible for one point. If using 
solar power to meet the offset, the minimum system size is 
5 kW (DC).
A project that offsets at least 50% of the estimated 
electricity or MMBTU consumed by the project is eligible 
for two points. If using solar power to meet the offset, the 
minimum system size is 25 kW (DC).
Energy required for offset is calculated as the amount above 
baseline, where baseline is the energy consumption prior to 
starting the project. Excess energy can be fed back to the 
utility grid (net metering), although opportunities to use 
the generated energy at the site or adjacent facilities should 
be thoroughly investigated for feasibility. Additional solar 
energy installations beyond this credit may be eligible for an 
Innovation Credit.
On-site solar renewable energy can be added to the 
smallest of projects. Solar panels can be mounted to a 
building or infrastructure roofs (even covered parking 
and bus shelters have roofs with available space) or free standing mounts.
Care should be taken when adding solar panels to historic 
buildings. The best location may be on the side or rear of 
the building or placing free-standing mounts away from the 
historic structure. The primary consideration for making this 
strategy successful and worth pursuing is ensuring that the 
solar access on the site is adequate.
The Pacific Northwest has good solar potential, but shading 
from trees, other buildings or infrastructure can hinder 
the productivity of panels. Even if solar installation is not 
feasible, projects should be designed to allow future 
installation per the 2020 SCAP Strategy GHG 4.14.1. Current 
Washington Energy Code also requires most non-residential 
buildings to be solar-ready. The specific requirements can 
be found in WAC 51-11C-41100 Section C411.3—Solar readiness.
This credit is not applicable if the project does not increase 
energy use above the existing pre-project baseline use.</t>
        </r>
      </text>
    </comment>
    <comment ref="G115" authorId="0" shapeId="0" xr:uid="{506D437C-19EA-4B47-A339-BB745999E281}">
      <text>
        <r>
          <rPr>
            <b/>
            <sz val="9"/>
            <color indexed="81"/>
            <rFont val="Tahoma"/>
            <family val="2"/>
          </rPr>
          <t xml:space="preserve">EN Credit 4.0: </t>
        </r>
        <r>
          <rPr>
            <sz val="9"/>
            <color indexed="81"/>
            <rFont val="Tahoma"/>
            <family val="2"/>
          </rPr>
          <t xml:space="preserve">
Complete an Energy Model for the Project and Create a Plan for 
Verifying Accuracy - 1 POINT
</t>
        </r>
        <r>
          <rPr>
            <b/>
            <u/>
            <sz val="9"/>
            <color indexed="81"/>
            <rFont val="Tahoma"/>
            <family val="2"/>
          </rPr>
          <t xml:space="preserve">INTENT
</t>
        </r>
        <r>
          <rPr>
            <sz val="9"/>
            <color indexed="81"/>
            <rFont val="Tahoma"/>
            <family val="2"/>
          </rPr>
          <t xml:space="preserve">Identify cost savings and efficiency improvements by 
completing an energy model for the project and validate 
the accuracy of the model by creating a post-construction 
assessment plan.
</t>
        </r>
        <r>
          <rPr>
            <b/>
            <u/>
            <sz val="9"/>
            <color indexed="81"/>
            <rFont val="Tahoma"/>
            <family val="2"/>
          </rPr>
          <t xml:space="preserve">REQUIREMENTS
</t>
        </r>
        <r>
          <rPr>
            <sz val="9"/>
            <color indexed="81"/>
            <rFont val="Tahoma"/>
            <family val="2"/>
          </rPr>
          <t>The goal is to create energy models that reflect system 
performance within 10% of actual energy performance for 
first year of operation. Designate a member of the project 
team to compare actual energy data to the model after one 
year. Make models available to other County agencies to 
foster continuous improvement.</t>
        </r>
        <r>
          <rPr>
            <b/>
            <u/>
            <sz val="9"/>
            <color indexed="81"/>
            <rFont val="Tahoma"/>
            <family val="2"/>
          </rPr>
          <t xml:space="preserve">
ADDITIONAL GUIDANCE</t>
        </r>
        <r>
          <rPr>
            <sz val="9"/>
            <color indexed="81"/>
            <rFont val="Tahoma"/>
            <family val="2"/>
          </rPr>
          <t xml:space="preserve">
Installing submetering may be necessary to isolate 
and measure energy use. For projects requiring code 
compliance, the Washington Energy Code Section C409 provides 
guidance on metering and submetering requirements.
For projects not requiring code compliance over 1,000 kWh/
year, use the code as a guide for the level of detail in the 
verification plan and associated metering required.
Projects estimated to use less than 1,000 kilowatt-hours per 
year are not eligible for this credit.</t>
        </r>
      </text>
    </comment>
    <comment ref="G116" authorId="0" shapeId="0" xr:uid="{2A346F05-0013-4E0E-AB25-A5677A3C85F9}">
      <text>
        <r>
          <rPr>
            <b/>
            <sz val="9"/>
            <color indexed="81"/>
            <rFont val="Tahoma"/>
            <family val="2"/>
          </rPr>
          <t xml:space="preserve">EN Credit 5.0: </t>
        </r>
        <r>
          <rPr>
            <sz val="9"/>
            <color indexed="81"/>
            <rFont val="Tahoma"/>
            <family val="2"/>
          </rPr>
          <t xml:space="preserve">
Apply for and Receive Energy Utility Rebates Prior to Project Closeout - 1 POINT
</t>
        </r>
        <r>
          <rPr>
            <b/>
            <u/>
            <sz val="9"/>
            <color indexed="81"/>
            <rFont val="Tahoma"/>
            <family val="2"/>
          </rPr>
          <t xml:space="preserve">INTENT
</t>
        </r>
        <r>
          <rPr>
            <sz val="9"/>
            <color indexed="81"/>
            <rFont val="Tahoma"/>
            <family val="2"/>
          </rPr>
          <t xml:space="preserve">Encourage projects to take advantage of available utility 
incentives and rebates when applicable to the project.
Seattle City Light and Puget Sound Energy have robust 
energy efficiency programs that collectively spend millions 
of dollars each year to encourage local businesses and 
residences to conserve energy. A critical piece of these 
programs is providing assessments and financial assistance 
to businesses of all sizes.
</t>
        </r>
        <r>
          <rPr>
            <b/>
            <u/>
            <sz val="9"/>
            <color indexed="81"/>
            <rFont val="Tahoma"/>
            <family val="2"/>
          </rPr>
          <t xml:space="preserve">REQUIREMENTS
</t>
        </r>
        <r>
          <rPr>
            <sz val="9"/>
            <color indexed="81"/>
            <rFont val="Tahoma"/>
            <family val="2"/>
          </rPr>
          <t xml:space="preserve">Rebates or incentives may be available for installing energy efficient appliances and equipment, heating and cooling 
systems, water heating systems, lighting, third-party 
building commissioning and for conducting an energy 
analysis. Contact the applicable utility incentive program as 
early as possible and prior to the construction document 
phase of the project for details about what incentives are 
available.
Projects that are eligible for incentives or rebates from the 
local utility and have submitted an application to the utility 
program are eligible for this credit.
To show compliance, provide application documentation 
for the rebates and incentives used. For documentation of 
rebates or incentives not requiring applications, you can 
provide links to the program webpage with applicable 
product cut sheets showing applicability.
</t>
        </r>
        <r>
          <rPr>
            <b/>
            <u/>
            <sz val="9"/>
            <color indexed="81"/>
            <rFont val="Tahoma"/>
            <family val="2"/>
          </rPr>
          <t xml:space="preserve">ADDITIONAL GUIDANCE
</t>
        </r>
        <r>
          <rPr>
            <sz val="9"/>
            <color indexed="81"/>
            <rFont val="Tahoma"/>
            <family val="2"/>
          </rPr>
          <t>Electric utilities generally have rebates available for any 
project that goes beyond energy code and reduces energy 
use. Contact the utility early in the project. Puget Sound 
Energy and Seattle City Light require the rebate contract 
to be in place before construction begins or equipment is 
ordered.
This credit does not apply if the project contacted the 
utility, and the utility indicated in writing that the project is 
not eligible for a rebate.</t>
        </r>
      </text>
    </comment>
    <comment ref="G117" authorId="0" shapeId="0" xr:uid="{D7DA3B4C-6E6E-47DF-93D0-34FB6A0C7104}">
      <text>
        <r>
          <rPr>
            <b/>
            <sz val="9"/>
            <color indexed="81"/>
            <rFont val="Tahoma"/>
            <family val="2"/>
          </rPr>
          <t xml:space="preserve">EN Credit 6.0: </t>
        </r>
        <r>
          <rPr>
            <sz val="9"/>
            <color indexed="81"/>
            <rFont val="Tahoma"/>
            <family val="2"/>
          </rPr>
          <t xml:space="preserve">
Verify Energy Efficiency in Commissioning - 1 POINT
</t>
        </r>
        <r>
          <rPr>
            <b/>
            <u/>
            <sz val="9"/>
            <color indexed="81"/>
            <rFont val="Tahoma"/>
            <family val="2"/>
          </rPr>
          <t xml:space="preserve">INTENT
</t>
        </r>
        <r>
          <rPr>
            <sz val="9"/>
            <color indexed="81"/>
            <rFont val="Tahoma"/>
            <family val="2"/>
          </rPr>
          <t xml:space="preserve">Optimize building operations by verifying that the project’s 
energy-related systems are installed, calibrated and are 
performing according to the owner’s project requirements 
(OPR), basis of design and construction documents.
The commissioning process ensures that equipment is 
operating as intended and allows for improvements to be 
made to efficiency. Benefits of commissioning include:
• reduced energy use
• lower operational costs
• reduced contractor callbacks
• better building documentation
• fewer occupant complaints
• the potential for improved occupant productivity
</t>
        </r>
        <r>
          <rPr>
            <b/>
            <u/>
            <sz val="9"/>
            <color indexed="81"/>
            <rFont val="Tahoma"/>
            <family val="2"/>
          </rPr>
          <t xml:space="preserve">REQUIREMENTS
</t>
        </r>
        <r>
          <rPr>
            <sz val="9"/>
            <color indexed="81"/>
            <rFont val="Tahoma"/>
            <family val="2"/>
          </rPr>
          <t xml:space="preserve">A project may claim this credit if the project team 
designates an engineer or a Commissioning Provider (CxP) 
to review and comment on the OPR, basis of design and 
construction documents (during the design phase). The 
CxP would also inspect and verify that all mechanical, 
electrical and energy-consuming plumbing systems have 
been installed and are operating according to design 
specifications (during the construction phase).
Projects should commission systems specifically focused 
on energy use/efficiency, as well as on general operation. 
Commissioning must verify the energy efficiency measures 
that were originally intended in design. It will ensure 
the system(s) or facility was installed, calibrated and is 
performing according to the energy-related project 
requirements, basis of design and construction documents.
</t>
        </r>
        <r>
          <rPr>
            <b/>
            <u/>
            <sz val="9"/>
            <color indexed="81"/>
            <rFont val="Tahoma"/>
            <family val="2"/>
          </rPr>
          <t xml:space="preserve">ADDITIONAL GUIDANCE
</t>
        </r>
        <r>
          <rPr>
            <sz val="9"/>
            <color indexed="81"/>
            <rFont val="Tahoma"/>
            <family val="2"/>
          </rPr>
          <t>Refer to the Building Commissioning Association’s (BCxA) 
Guidelines for best practices. Larger or more complex projects 
should consider generating a commissioning plan during 
design to ensure all required systems are included in the 
process.
This credit does not apply if there is no energy consuming 
equipment in project scope.
Documentation of design and construction phase 
commissioning will include design review comments and 
corrective actions, inspection reports, equipment startup 
documents and any testing documentation generated.</t>
        </r>
      </text>
    </comment>
    <comment ref="G118" authorId="0" shapeId="0" xr:uid="{1D5D0FA6-092A-481A-A923-341E899E696D}">
      <text>
        <r>
          <rPr>
            <b/>
            <sz val="9"/>
            <color indexed="81"/>
            <rFont val="Tahoma"/>
            <family val="2"/>
          </rPr>
          <t xml:space="preserve">EN Credit 7.0: </t>
        </r>
        <r>
          <rPr>
            <sz val="9"/>
            <color indexed="81"/>
            <rFont val="Tahoma"/>
            <family val="2"/>
          </rPr>
          <t xml:space="preserve">
Develop an Energy Operations and Maintenance (O&amp;M) Plan for 
Installed Equipment - 1 POINT
</t>
        </r>
        <r>
          <rPr>
            <b/>
            <u/>
            <sz val="9"/>
            <color indexed="81"/>
            <rFont val="Tahoma"/>
            <family val="2"/>
          </rPr>
          <t xml:space="preserve">INTENT
</t>
        </r>
        <r>
          <rPr>
            <sz val="9"/>
            <color indexed="81"/>
            <rFont val="Tahoma"/>
            <family val="2"/>
          </rPr>
          <t xml:space="preserve">Maximize operational efficiency of buildings and facilities by 
verifying that the project’s energy-related systems continue 
to operate and perform as anticipated throughout the life of 
the project.
</t>
        </r>
        <r>
          <rPr>
            <b/>
            <u/>
            <sz val="9"/>
            <color indexed="81"/>
            <rFont val="Tahoma"/>
            <family val="2"/>
          </rPr>
          <t xml:space="preserve">REQUIREMENTS
</t>
        </r>
        <r>
          <rPr>
            <sz val="9"/>
            <color indexed="81"/>
            <rFont val="Tahoma"/>
            <family val="2"/>
          </rPr>
          <t xml:space="preserve">A project may claim this credit if the project team develops 
an O&amp;M plan, as described in the Washington Clean Buildings 
Performance Standard, for the equipment included in the 
project. Incorporate the energy O&amp;M plan into ongoing 
preventative maintenance programs. O&amp;M plans should 
be adjusted to reflect the findings/recommendations from 
recommissioning efforts (see EN Credit 6.0), if any.
</t>
        </r>
        <r>
          <rPr>
            <b/>
            <u/>
            <sz val="9"/>
            <color indexed="81"/>
            <rFont val="Tahoma"/>
            <family val="2"/>
          </rPr>
          <t xml:space="preserve">ADDITIONAL GUIDANCE
</t>
        </r>
        <r>
          <rPr>
            <sz val="9"/>
            <color indexed="81"/>
            <rFont val="Tahoma"/>
            <family val="2"/>
          </rPr>
          <t>The O&amp;M Plan guidance for the Washington State Clean 
Buildings Performance Standard should be followed for this 
credit, with a focus on maximizing energy efficiency.
Refer to BCxA Guidelines for best practices and the resources 
provided below for Washington Clean Buildings 
Performance Standard O&amp;M Implementation rules (WAC 
194-50-130 Annex L, WAC 194-50-060, and ASHRAE-100 
Section 6).
Each building system shall have an O&amp;M program that, 
at a minimum, preserves the condition of the system 
and its elements in a manner that enables the system 
to provide the intended thermal and visual comfort and 
energy efficiency and helps to achieve the intended indoor 
environmental quality required for the building.
At a minimum, the O&amp;M program shall contain an inventory 
of equipment, systems and controls to be inspected and 
maintained and a maintenance plan describing the goals, 
objectives and execution of the systems maintenance 
program.
This credit does not apply if there is no energy-consuming 
equipment in project scope.</t>
        </r>
      </text>
    </comment>
    <comment ref="G119" authorId="0" shapeId="0" xr:uid="{29FDFAC7-C87B-46DF-AAD4-2FB222AF0779}">
      <text>
        <r>
          <rPr>
            <b/>
            <sz val="9"/>
            <color indexed="81"/>
            <rFont val="Tahoma"/>
            <family val="2"/>
          </rPr>
          <t xml:space="preserve">EN Credit 8.0: </t>
        </r>
        <r>
          <rPr>
            <sz val="9"/>
            <color indexed="81"/>
            <rFont val="Tahoma"/>
            <family val="2"/>
          </rPr>
          <t xml:space="preserve">
Provide Energy Monitoring and Submetering - 1 POINT
</t>
        </r>
        <r>
          <rPr>
            <b/>
            <u/>
            <sz val="9"/>
            <color indexed="81"/>
            <rFont val="Tahoma"/>
            <family val="2"/>
          </rPr>
          <t xml:space="preserve">INTENT
</t>
        </r>
        <r>
          <rPr>
            <sz val="9"/>
            <color indexed="81"/>
            <rFont val="Tahoma"/>
            <family val="2"/>
          </rPr>
          <t xml:space="preserve">Understand an individual system’s energy use patterns 
more clearly and identify operations or equipment 
problems to enable effective energy management.
This credit is intended to provide incentive for energy 
intensive projects that otherwise are not required to meet 
energy code to provide more detailed energy consumption 
tracking for optimization and efficiency.
</t>
        </r>
        <r>
          <rPr>
            <b/>
            <u/>
            <sz val="9"/>
            <color indexed="81"/>
            <rFont val="Tahoma"/>
            <family val="2"/>
          </rPr>
          <t xml:space="preserve">REQUIREMENTS
</t>
        </r>
        <r>
          <rPr>
            <sz val="9"/>
            <color indexed="81"/>
            <rFont val="Tahoma"/>
            <family val="2"/>
          </rPr>
          <t xml:space="preserve">A project may claim this credit if submeters are provided to 
collect energy use data for all applicable end use categories, 
including process or industrial energy-consuming systems. 
Projects that install continuous power monitoring 
equipment, configure meters to read information accurately 
and provide the necessary infrastructure and programming 
to collect and store data for applicable systems and facilities 
meet the requirements of this credit. Data shall be collected 
and stored for no less than 12 consecutive months. Project 
teams should notify their agency Energy Manager and/or 
sustainability staff when new data is available.
Provide energy monitoring and separate submetering for 
any space heating, major process load, pumping or hot 
water equipment that is sized to consume more than 25,000 
kW hours or 750 therms per year.
</t>
        </r>
        <r>
          <rPr>
            <b/>
            <u/>
            <sz val="9"/>
            <color indexed="81"/>
            <rFont val="Tahoma"/>
            <family val="2"/>
          </rPr>
          <t xml:space="preserve">ADDITIONAL GUIDANCE
</t>
        </r>
        <r>
          <rPr>
            <sz val="9"/>
            <color indexed="81"/>
            <rFont val="Tahoma"/>
            <family val="2"/>
          </rPr>
          <t>Consider using Washington Energy Code Section C409 as a guide to 
meet the requirements of this credit.
This credit is not applicable if all space heating, major 
process load, pumping and hot water equipment is sized to 
consume less than 25,000 kW hours or 750 therms per year.
This credit is not applicable for projects that are already 
required to comply with Washington Energy Code Section 
C409.</t>
        </r>
      </text>
    </comment>
    <comment ref="G120" authorId="0" shapeId="0" xr:uid="{FBA01B00-4778-4704-9841-5971B32979D0}">
      <text>
        <r>
          <rPr>
            <b/>
            <sz val="9"/>
            <color indexed="81"/>
            <rFont val="Tahoma"/>
            <family val="2"/>
          </rPr>
          <t xml:space="preserve">EN Credit 9.0: </t>
        </r>
        <r>
          <rPr>
            <sz val="9"/>
            <color indexed="81"/>
            <rFont val="Tahoma"/>
            <family val="2"/>
          </rPr>
          <t xml:space="preserve">
Include Agency Energy or Sustainability Subject Matter Expert on 
Project Team to Review Energy-Using Equipment Being Installed - 1 POINT
</t>
        </r>
        <r>
          <rPr>
            <b/>
            <u/>
            <sz val="9"/>
            <color indexed="81"/>
            <rFont val="Tahoma"/>
            <family val="2"/>
          </rPr>
          <t xml:space="preserve">INTENT
</t>
        </r>
        <r>
          <rPr>
            <sz val="9"/>
            <color indexed="81"/>
            <rFont val="Tahoma"/>
            <family val="2"/>
          </rPr>
          <t xml:space="preserve">Maximize opportunities to reduce energy use and operating 
costs by bringing expertise and streamlined support to the 
project to identify options and recommendations.
</t>
        </r>
        <r>
          <rPr>
            <b/>
            <u/>
            <sz val="9"/>
            <color indexed="81"/>
            <rFont val="Tahoma"/>
            <family val="2"/>
          </rPr>
          <t xml:space="preserve">REQUIREMENTS
</t>
        </r>
        <r>
          <rPr>
            <sz val="9"/>
            <color indexed="81"/>
            <rFont val="Tahoma"/>
            <family val="2"/>
          </rPr>
          <t xml:space="preserve">Include an agency energy subject matter expert on the 
project team or have that person review project prior to 
alternatives analysis.
</t>
        </r>
        <r>
          <rPr>
            <b/>
            <u/>
            <sz val="9"/>
            <color indexed="81"/>
            <rFont val="Tahoma"/>
            <family val="2"/>
          </rPr>
          <t xml:space="preserve">ADDITIONAL GUIDANCE
</t>
        </r>
        <r>
          <rPr>
            <sz val="9"/>
            <color indexed="81"/>
            <rFont val="Tahoma"/>
            <family val="2"/>
          </rPr>
          <t>As necessary, the agency can reach out to other County 
departments or divisions if the expertise or support isn’t 
available within the project team’s home division.
Projects with no energy-consuming equipment are not 
eligible to claim this credit.</t>
        </r>
      </text>
    </comment>
    <comment ref="G121" authorId="0" shapeId="0" xr:uid="{488A65E1-40EC-4A3B-9D19-5EE38178B346}">
      <text>
        <r>
          <rPr>
            <b/>
            <sz val="9"/>
            <color indexed="81"/>
            <rFont val="Tahoma"/>
            <family val="2"/>
          </rPr>
          <t xml:space="preserve">EN Credit 10.0: </t>
        </r>
        <r>
          <rPr>
            <sz val="9"/>
            <color indexed="81"/>
            <rFont val="Tahoma"/>
            <family val="2"/>
          </rPr>
          <t xml:space="preserve">
Project Eliminates or Converts a Piece of Equipment or System that 
Currently Consumes Fossil Fuel to Electricity (New construction 
prerequisite for no fossil fueled equipment) - 1 POINT
</t>
        </r>
        <r>
          <rPr>
            <b/>
            <u/>
            <sz val="9"/>
            <color indexed="81"/>
            <rFont val="Tahoma"/>
            <family val="2"/>
          </rPr>
          <t xml:space="preserve">INTENT
</t>
        </r>
        <r>
          <rPr>
            <sz val="9"/>
            <color indexed="81"/>
            <rFont val="Tahoma"/>
            <family val="2"/>
          </rPr>
          <t xml:space="preserve">Improve project site air quality by reducing air pollution 
related to the GHGs emitted when fossil fuels are 
combusted on site as an energy source.
</t>
        </r>
        <r>
          <rPr>
            <b/>
            <u/>
            <sz val="9"/>
            <color indexed="81"/>
            <rFont val="Tahoma"/>
            <family val="2"/>
          </rPr>
          <t xml:space="preserve">REQUIREMENTS
</t>
        </r>
        <r>
          <rPr>
            <sz val="9"/>
            <color indexed="81"/>
            <rFont val="Tahoma"/>
            <family val="2"/>
          </rPr>
          <t xml:space="preserve">Projects with systems or equipment consuming fossil fuels 
that are converted to ones that do not consume fossil fuels 
during the project may claim this credit.
Provide documentation on the original system or 
equipment and the new replacement solution identified.
</t>
        </r>
        <r>
          <rPr>
            <b/>
            <u/>
            <sz val="9"/>
            <color indexed="81"/>
            <rFont val="Tahoma"/>
            <family val="2"/>
          </rPr>
          <t xml:space="preserve">ADDITIONAL GUIDANCE
</t>
        </r>
        <r>
          <rPr>
            <sz val="9"/>
            <color indexed="81"/>
            <rFont val="Tahoma"/>
            <family val="2"/>
          </rPr>
          <t>If this credit is attempted, coordinate project efforts with 
the other Energy credits to ensure the project receives 
full points and continues to meet the prerequisites. 
Numerous rebates and incentives exist to help teams afford 
electrification of systems and equipment.
This credit is not applicable for projects that have no 
fossil fuel consumption on site except backup generators. 
Although there are backup power systems that do not burn 
fuel, a fossil fuel-powered backup generator by itself does 
not make this credit required.
This credit is also not applicable for projects with limited 
scope to affect/change the major source of energy to the 
site.</t>
        </r>
      </text>
    </comment>
    <comment ref="G122" authorId="0" shapeId="0" xr:uid="{B7279586-88EB-410F-9973-B21203A1CC96}">
      <text>
        <r>
          <rPr>
            <b/>
            <sz val="9"/>
            <color indexed="81"/>
            <rFont val="Tahoma"/>
            <family val="2"/>
          </rPr>
          <t xml:space="preserve">EN Credit 11.0: 
</t>
        </r>
        <r>
          <rPr>
            <sz val="9"/>
            <color indexed="81"/>
            <rFont val="Tahoma"/>
            <family val="2"/>
          </rPr>
          <t xml:space="preserve">Innovation or Exemplary Performance Credit - 1 POINT
</t>
        </r>
        <r>
          <rPr>
            <b/>
            <u/>
            <sz val="9"/>
            <color indexed="81"/>
            <rFont val="Tahoma"/>
            <family val="2"/>
          </rPr>
          <t xml:space="preserve">INTENT
</t>
        </r>
        <r>
          <rPr>
            <sz val="9"/>
            <color indexed="81"/>
            <rFont val="Tahoma"/>
            <family val="2"/>
          </rPr>
          <t xml:space="preserve">Recognize when projects innovate in a way that advances 
the industry or field of knowledge or exceeds the 
performance requirements of an existing credit in this 
category.
</t>
        </r>
        <r>
          <rPr>
            <b/>
            <u/>
            <sz val="9"/>
            <color indexed="81"/>
            <rFont val="Tahoma"/>
            <family val="2"/>
          </rPr>
          <t xml:space="preserve">REQUIREMENTS
</t>
        </r>
        <r>
          <rPr>
            <sz val="9"/>
            <color indexed="81"/>
            <rFont val="Tahoma"/>
            <family val="2"/>
          </rPr>
          <t xml:space="preserve">“Innovation” means implementing innovative 
sustainability strategies and solutions that are associated 
with an existing credit in the Energy category and/or that 
achieve sustainability goals (environmental, social and/or 
economic) that are not covered by an existing credit.
Innovative strategies include but are not limited to:
• Early adoption of a new technology or methods that 
can demonstrably improve project energy efficiency 
performance without negative trade-offs (e.g., 
compromising occupant comfort).
• Use of technologies or methods that may be general 
practice in other regions or parts of the world, but within 
the unique context of the project (whether climate, 
regulations, policies, political support, public opinion, 
etc.) have not yet gained acceptance. Significant efforts 
are taken to demonstrate the effectiveness of the 
technology or method within the context and provide a 
precedent for future adoption.
• Advance the general knowledge of the technology or 
method by taking significant steps to include research 
goals within the project’s development or by working 
with a university or research organization.
• Engage local authority having jurisdiction (AHJ) to allow 
for the inclusion of a design strategy that would not 
otherwise be allowed under the standard application of 
codes.
“Exemplary Performance” means exceeding the 
performance requirements of an existing credit in this 
category.
Given the broad and undefined nature of this credit, more 
thorough documentation is required. If pursuing this credit, 
project teams must explain the Innovation or Exemplary 
Performance in satisfactory detail to provide sufficient 
justification and explanation. This Innovation or Exemplary 
Performance point will be closely reviewed and is subject 
to final approval by the division or department Energy 
Manager.
</t>
        </r>
        <r>
          <rPr>
            <b/>
            <u/>
            <sz val="9"/>
            <color indexed="81"/>
            <rFont val="Tahoma"/>
            <family val="2"/>
          </rPr>
          <t xml:space="preserve">ADDITIONAL GUIDANCE
</t>
        </r>
        <r>
          <rPr>
            <sz val="9"/>
            <color indexed="81"/>
            <rFont val="Tahoma"/>
            <family val="2"/>
          </rPr>
          <t>Contact the division or department Energy Manager 
with questions on a proposed innovation or exemplary 
performance credit. As necessary, the agency can reach 
out to other County departments or divisions if expertise 
or support isn’t available within the project team’s home 
division.
Examples of innovative project elements include but are 
not limited to:
• energy use 25% below code
• install 50 kW or 100% on-site solar or wind
• non-fossil fuel back-up generator
• fusion-derived energy or other proposal as approved by 
agency energy or sustainability staf</t>
        </r>
      </text>
    </comment>
    <comment ref="G125" authorId="0" shapeId="0" xr:uid="{8A174792-D8CA-4F54-BC3A-1A61540ABBFA}">
      <text>
        <r>
          <rPr>
            <b/>
            <sz val="9"/>
            <color indexed="81"/>
            <rFont val="Tahoma"/>
            <family val="2"/>
          </rPr>
          <t xml:space="preserve">W Prerequisite 1.0: 
</t>
        </r>
        <r>
          <rPr>
            <sz val="9"/>
            <color indexed="81"/>
            <rFont val="Tahoma"/>
            <family val="2"/>
          </rPr>
          <t xml:space="preserve">Install High-Efficiency Water Fixtures
</t>
        </r>
        <r>
          <rPr>
            <b/>
            <u/>
            <sz val="9"/>
            <color indexed="81"/>
            <rFont val="Tahoma"/>
            <family val="2"/>
          </rPr>
          <t xml:space="preserve">INTENT
</t>
        </r>
        <r>
          <rPr>
            <sz val="9"/>
            <color indexed="81"/>
            <rFont val="Tahoma"/>
            <family val="2"/>
          </rPr>
          <t xml:space="preserve">Reduce project site water demand (potable and non potable, indoor and outdoor) by installing high-efficiency 
fixtures and appliances. This will result in reduced O&amp;M 
costs and reduced demand on water supply sources (e.g., 
water supply wells and surface waters). This credit follows 
the principles of local building and plumbing codes and has 
an emphasis on greater efficiency.
</t>
        </r>
        <r>
          <rPr>
            <b/>
            <u/>
            <sz val="9"/>
            <color indexed="81"/>
            <rFont val="Tahoma"/>
            <family val="2"/>
          </rPr>
          <t xml:space="preserve">REQUIREMENTS
</t>
        </r>
        <r>
          <rPr>
            <sz val="9"/>
            <color indexed="81"/>
            <rFont val="Tahoma"/>
            <family val="2"/>
          </rPr>
          <t xml:space="preserve">This credit can be earned in the following ways:
Indoor Water Use
For building water use, all newly installed fixtures that are 
eligible for water use labeling (e.g., toilets, lavatory faucets 
and showerheads) must be WaterSense labeled or have 
equivalent performance. All newly installed appliances 
and equipment that are eligible for efficiency labeling (e.g., 
clothes washers and dishwasher valves) shall be Energy Star 
labeled or have equivalent performance.
Outdoor Water Use
For outdoor water use, all newly installed fixtures that are 
eligible for water use labeling (e.g., irrigation controllers and 
spray sprinkler bodies) must be WaterSense labeled or have 
equivalent performance.
For documentation, provide a brief summary in the 
Scorecard notes of what was done.
</t>
        </r>
        <r>
          <rPr>
            <b/>
            <u/>
            <sz val="9"/>
            <color indexed="81"/>
            <rFont val="Tahoma"/>
            <family val="2"/>
          </rPr>
          <t xml:space="preserve">ADDITIONAL GUIDANCE
</t>
        </r>
        <r>
          <rPr>
            <sz val="9"/>
            <color indexed="81"/>
            <rFont val="Tahoma"/>
            <family val="2"/>
          </rPr>
          <t>This credit is not applicable to projects meeting at least one 
of the following criteria:
• Does not include interior plumbing modifications, OR
• Does not include landscaping and/or irrigation.</t>
        </r>
      </text>
    </comment>
    <comment ref="G126" authorId="0" shapeId="0" xr:uid="{ED11D0E3-5C50-42D7-B41D-EFDC4196285F}">
      <text>
        <r>
          <rPr>
            <b/>
            <sz val="9"/>
            <color indexed="81"/>
            <rFont val="Tahoma"/>
            <family val="2"/>
          </rPr>
          <t xml:space="preserve">W Prerequisite 2.0: 
</t>
        </r>
        <r>
          <rPr>
            <sz val="9"/>
            <color indexed="81"/>
            <rFont val="Tahoma"/>
            <family val="2"/>
          </rPr>
          <t xml:space="preserve">Meet the Most Progressive Surface Water Design Manual 
</t>
        </r>
        <r>
          <rPr>
            <b/>
            <u/>
            <sz val="9"/>
            <color indexed="81"/>
            <rFont val="Tahoma"/>
            <family val="2"/>
          </rPr>
          <t xml:space="preserve">INTENT
</t>
        </r>
        <r>
          <rPr>
            <sz val="9"/>
            <color indexed="81"/>
            <rFont val="Tahoma"/>
            <family val="2"/>
          </rPr>
          <t xml:space="preserve">Reduce runoff volume by infiltrating rainfall water 
to groundwater, evaporating rainwater back to the 
atmosphere after a storm and finding beneficial uses for 
stormwater rather than exporting it as a waste product 
down storm sewers. This will result in less surface runoff and 
less pollution damage to lakes, streams and coastal waters. 
This credit focuses on intercepting, evaporating, transpiring 
and infiltrating stormwater on site to more closely match 
pre-development conditions. This credit follows the 
principles of Low Impact Development (LID).
</t>
        </r>
        <r>
          <rPr>
            <b/>
            <u/>
            <sz val="9"/>
            <color indexed="81"/>
            <rFont val="Tahoma"/>
            <family val="2"/>
          </rPr>
          <t xml:space="preserve">REQUIREMENTS
</t>
        </r>
        <r>
          <rPr>
            <sz val="9"/>
            <color indexed="81"/>
            <rFont val="Tahoma"/>
            <family val="2"/>
          </rPr>
          <t xml:space="preserve">Per the GBO, project teams must meet King County Surface 
Water Design Manual standards and requirements, regardless of 
jurisdiction location. If a project is located in a jurisdiction 
where the surface water design manual standards and 
requirements are different than those of King County, 
the project shall implement the requirements of the 
more stringent manual. Projects in the City of Seattle 
must employ green stormwater infrastructure (GSI) to the 
maximum extent feasible (City of Seattle Stormwater Code and 
Manual).
The stormwater management objective is to approximate 
pre-development, native hydrologic conditions up to 
the 50-year recurrence interval for rainfall intensities and 
durations.
Possible methods to manage stormwater on site include:
• Develop an erosion and sediment control plan and 
stormwater pollution prevention plan – these may be 
required by local jurisdictions.
• Utilize a multidisciplinary approach in project planning 
that includes planners, engineers, landscape architects 
and architects.
• Locate buildings and driveways away from critical areas 
and soils that provide effective infiltration.
• Minimize total impervious area and hard surface areas.
• Integrate stormwater controls into the design and create 
a multifunctional landscape.
• Reduce reliance on traditional stormwater conveyance 
technologies.
• Manage stormwater as close to its origin as possible 
utilizing small-scale, distributed hydrologic controls.
• Maximize retention of native forest cover and plantings 
and restore disturbed vegetation to intercept, evaporate 
and transpire precipitation.
• Preserve permeable, native soil and enhance disturbed 
soils to store and infiltrate stormwater.
• Make use of cisterns and reuse stormwater volumes 
generated for non-potable uses, such as landscape 
irrigation, toilet and urinal flushing, custodial and process 
uses or enclosed recirculating truck/bus wash, as allowed 
by code.
• Retain and incorporate topographical site features that 
slow, store and infiltrate stormwater.
• Maximize green roof area for stormwater reduction and 
attenuation.
• Provide pervious paving systems, rain gardens and other 
GSI strategies.
For documentation, provide a brief summary in the 
Scorecard notes of what was done.
</t>
        </r>
        <r>
          <rPr>
            <b/>
            <u/>
            <sz val="9"/>
            <color indexed="81"/>
            <rFont val="Tahoma"/>
            <family val="2"/>
          </rPr>
          <t xml:space="preserve">ADDITIONAL GUIDANCE
</t>
        </r>
        <r>
          <rPr>
            <sz val="9"/>
            <color indexed="81"/>
            <rFont val="Tahoma"/>
            <family val="2"/>
          </rPr>
          <t>This credit is not applicable to projects meeting all the 
following criteria:
1. Completely contained within an indoor facility (does 
not include any outdoor site work), AND
2. Does not include facility roof modifications, AND
3. Does not involve outdoor site disturbance during 
construction.
This credit is applicable to projects that meet at least one of 
the above criteria, even if the project does not trigger local 
jurisdiction stormwater code.
Before issuing solicitations for bids or proposals, 
departments must consider whether compost can be 
utilized in County projects, as required by RCW 43.19A.120 
and KCC 18.30. Consult with the Solid Waste Division 
Organics Circular Economy Project Manager for detailed 
requirements on applicability and procurement.</t>
        </r>
      </text>
    </comment>
    <comment ref="G127" authorId="0" shapeId="0" xr:uid="{F22EE19C-B333-449A-9FA6-41F6651781EA}">
      <text>
        <r>
          <rPr>
            <b/>
            <sz val="9"/>
            <color indexed="81"/>
            <rFont val="Tahoma"/>
            <family val="2"/>
          </rPr>
          <t xml:space="preserve">W Credit 1.0: </t>
        </r>
        <r>
          <rPr>
            <sz val="9"/>
            <color indexed="81"/>
            <rFont val="Tahoma"/>
            <family val="2"/>
          </rPr>
          <t xml:space="preserve">
Reduce Non-Irrigation Potable Water - 3 POINTS
</t>
        </r>
        <r>
          <rPr>
            <b/>
            <u/>
            <sz val="9"/>
            <color indexed="81"/>
            <rFont val="Tahoma"/>
            <family val="2"/>
          </rPr>
          <t xml:space="preserve">INTENT
</t>
        </r>
        <r>
          <rPr>
            <sz val="9"/>
            <color indexed="81"/>
            <rFont val="Tahoma"/>
            <family val="2"/>
          </rPr>
          <t xml:space="preserve">Reduce project site non-irrigation potable water demand 
by installing fixtures and appliances with exceptional 
efficiency and/or implementing best practices to reduce 
overall potable water demand by switching demand to 
non-potable water demand. This will result in reduced O&amp;M 
costs and reduced demand on water supply sources (e.g., 
water supply wells and surface waters). This credit follows 
the principles of local building and plumbing codes but 
with prioritized efficiency and non-potable water use.
</t>
        </r>
        <r>
          <rPr>
            <b/>
            <u/>
            <sz val="9"/>
            <color indexed="81"/>
            <rFont val="Tahoma"/>
            <family val="2"/>
          </rPr>
          <t xml:space="preserve">REQUIREMENTS
</t>
        </r>
        <r>
          <rPr>
            <sz val="9"/>
            <color indexed="81"/>
            <rFont val="Tahoma"/>
            <family val="2"/>
          </rPr>
          <t xml:space="preserve">Reduce the aggregate potable water consumption of all 
non-irrigation uses from a code-based (e.g., King County 
Plumbing Code) baseline. The baseline water use must be 
calculated based on the most recent applicable plumbing 
code efficiency requirements. All water uses must meet the 
requirements of Public Health – Seattle and King County.
This credit can be achieved in the following ways:
• W Credit 1.1: Reduce the aggregate potable water 
consumption of all non-irrigation uses by 30%. (1 point)
• W Credit 1.2: Reduce the aggregate potable water 
consumption of all non-irrigation uses by 50%. (1 point)
• W Credit 1.3: Eliminate all potable water use except for 
those uses required by code. (1 point)
For documentation, provide a brief summary in the 
Scorecard notes of what was done to reduce indoor/non irrigation potable water use, including approximate percent 
reduction from baseline.
</t>
        </r>
        <r>
          <rPr>
            <b/>
            <u/>
            <sz val="9"/>
            <color indexed="81"/>
            <rFont val="Tahoma"/>
            <family val="2"/>
          </rPr>
          <t xml:space="preserve">ADDITIONAL GUIDANCE
</t>
        </r>
        <r>
          <rPr>
            <sz val="9"/>
            <color indexed="81"/>
            <rFont val="Tahoma"/>
            <family val="2"/>
          </rPr>
          <t>Possible techniques to reduce non-irrigation potable water 
use include:
• Implement dual plumbing and reuse gray water.
• Construct a rainwater collection and distribution system.
• Use non-standard toilets, such as composting or 
diverting toilets.
• Use fixtures and appliances with the highest available 
efficiency.
This credit is not applicable to projects without interior 
plumbing modifications.</t>
        </r>
      </text>
    </comment>
    <comment ref="G128" authorId="0" shapeId="0" xr:uid="{E7A44E3F-1C32-435D-80FB-01E37136F07C}">
      <text>
        <r>
          <rPr>
            <b/>
            <sz val="9"/>
            <color indexed="81"/>
            <rFont val="Tahoma"/>
            <family val="2"/>
          </rPr>
          <t xml:space="preserve">W Credit 1.0: 
</t>
        </r>
        <r>
          <rPr>
            <sz val="9"/>
            <color indexed="81"/>
            <rFont val="Tahoma"/>
            <family val="2"/>
          </rPr>
          <t xml:space="preserve">Reduce Non-Irrigation Potable Water - 3 POINTS
</t>
        </r>
        <r>
          <rPr>
            <b/>
            <u/>
            <sz val="9"/>
            <color indexed="81"/>
            <rFont val="Tahoma"/>
            <family val="2"/>
          </rPr>
          <t xml:space="preserve">INTENT
</t>
        </r>
        <r>
          <rPr>
            <sz val="9"/>
            <color indexed="81"/>
            <rFont val="Tahoma"/>
            <family val="2"/>
          </rPr>
          <t xml:space="preserve">Reduce project site non-irrigation potable water demand 
by installing fixtures and appliances with exceptional 
efficiency and/or implementing best practices to reduce 
overall potable water demand by switching demand to 
non-potable water demand. This will result in reduced O&amp;M 
costs and reduced demand on water supply sources (e.g., 
water supply wells and surface waters). This credit follows 
the principles of local building and plumbing codes but 
with prioritized efficiency and non-potable water use.
</t>
        </r>
        <r>
          <rPr>
            <b/>
            <u/>
            <sz val="9"/>
            <color indexed="81"/>
            <rFont val="Tahoma"/>
            <family val="2"/>
          </rPr>
          <t xml:space="preserve">REQUIREMENTS
</t>
        </r>
        <r>
          <rPr>
            <sz val="9"/>
            <color indexed="81"/>
            <rFont val="Tahoma"/>
            <family val="2"/>
          </rPr>
          <t xml:space="preserve">Reduce the aggregate potable water consumption of all 
non-irrigation uses from a code-based (e.g., King County 
Plumbing Code) baseline. The baseline water use must be 
calculated based on the most recent applicable plumbing 
code efficiency requirements. All water uses must meet the 
requirements of Public Health – Seattle and King County.
This credit can be achieved in the following ways:
• W Credit 1.1: Reduce the aggregate potable water 
consumption of all non-irrigation uses by 30%. (1 point)
• W Credit 1.2: Reduce the aggregate potable water 
consumption of all non-irrigation uses by 50%. (1 point)
• W Credit 1.3: Eliminate all potable water use except for 
those uses required by code. (1 point)
For documentation, provide a brief summary in the 
Scorecard notes of what was done to reduce indoor/non irrigation potable water use, including approximate percent 
reduction from baseline.
</t>
        </r>
        <r>
          <rPr>
            <b/>
            <u/>
            <sz val="9"/>
            <color indexed="81"/>
            <rFont val="Tahoma"/>
            <family val="2"/>
          </rPr>
          <t xml:space="preserve">ADDITIONAL GUIDANCE
</t>
        </r>
        <r>
          <rPr>
            <sz val="9"/>
            <color indexed="81"/>
            <rFont val="Tahoma"/>
            <family val="2"/>
          </rPr>
          <t>Possible techniques to reduce non-irrigation potable water 
use include:
• Implement dual plumbing and reuse gray water.
• Construct a rainwater collection and distribution system.
• Use non-standard toilets, such as composting or 
diverting toilets.
• Use fixtures and appliances with the highest available 
efficiency.
This credit is not applicable to projects without interior 
plumbing modifications.</t>
        </r>
      </text>
    </comment>
    <comment ref="G129" authorId="0" shapeId="0" xr:uid="{CD2732E6-E9E1-4B03-945E-966497BB1E38}">
      <text>
        <r>
          <rPr>
            <b/>
            <sz val="9"/>
            <color indexed="81"/>
            <rFont val="Tahoma"/>
            <family val="2"/>
          </rPr>
          <t xml:space="preserve">W Credit 1.0: 
</t>
        </r>
        <r>
          <rPr>
            <sz val="9"/>
            <color indexed="81"/>
            <rFont val="Tahoma"/>
            <family val="2"/>
          </rPr>
          <t xml:space="preserve">Reduce Non-Irrigation Potable Water - 3 POINTS
</t>
        </r>
        <r>
          <rPr>
            <b/>
            <u/>
            <sz val="9"/>
            <color indexed="81"/>
            <rFont val="Tahoma"/>
            <family val="2"/>
          </rPr>
          <t xml:space="preserve">INTENT
</t>
        </r>
        <r>
          <rPr>
            <sz val="9"/>
            <color indexed="81"/>
            <rFont val="Tahoma"/>
            <family val="2"/>
          </rPr>
          <t xml:space="preserve">Reduce project site non-irrigation potable water demand 
by installing fixtures and appliances with exceptional 
efficiency and/or implementing best practices to reduce 
overall potable water demand by switching demand to 
non-potable water demand. This will result in reduced O&amp;M 
costs and reduced demand on water supply sources (e.g., 
water supply wells and surface waters). This credit follows 
the principles of local building and plumbing codes but 
with prioritized efficiency and non-potable water use.
</t>
        </r>
        <r>
          <rPr>
            <b/>
            <u/>
            <sz val="9"/>
            <color indexed="81"/>
            <rFont val="Tahoma"/>
            <family val="2"/>
          </rPr>
          <t xml:space="preserve">REQUIREMENTS
</t>
        </r>
        <r>
          <rPr>
            <sz val="9"/>
            <color indexed="81"/>
            <rFont val="Tahoma"/>
            <family val="2"/>
          </rPr>
          <t xml:space="preserve">Reduce the aggregate potable water consumption of all 
non-irrigation uses from a code-based (e.g., King County 
Plumbing Code) baseline. The baseline water use must be 
calculated based on the most recent applicable plumbing 
code efficiency requirements. All water uses must meet the 
requirements of Public Health – Seattle and King County.
This credit can be achieved in the following ways:
• W Credit 1.1: Reduce the aggregate potable water 
consumption of all non-irrigation uses by 30%. (1 point)
• W Credit 1.2: Reduce the aggregate potable water 
consumption of all non-irrigation uses by 50%. (1 point)
• W Credit 1.3: Eliminate all potable water use except for 
those uses required by code. (1 point)
For documentation, provide a brief summary in the 
Scorecard notes of what was done to reduce indoor/non irrigation potable water use, including approximate percent 
reduction from baseline.
</t>
        </r>
        <r>
          <rPr>
            <b/>
            <u/>
            <sz val="9"/>
            <color indexed="81"/>
            <rFont val="Tahoma"/>
            <family val="2"/>
          </rPr>
          <t xml:space="preserve">ADDITIONAL GUIDANCE
</t>
        </r>
        <r>
          <rPr>
            <sz val="9"/>
            <color indexed="81"/>
            <rFont val="Tahoma"/>
            <family val="2"/>
          </rPr>
          <t>Possible techniques to reduce non-irrigation potable water 
use include:
• Implement dual plumbing and reuse gray water.
• Construct a rainwater collection and distribution system.
• Use non-standard toilets, such as composting or 
diverting toilets.
• Use fixtures and appliances with the highest available 
efficiency.
This credit is not applicable to projects without interior 
plumbing modifications.</t>
        </r>
      </text>
    </comment>
    <comment ref="G130" authorId="0" shapeId="0" xr:uid="{B23484B7-637F-4592-8B1A-2AFDACF47A2E}">
      <text>
        <r>
          <rPr>
            <b/>
            <sz val="9"/>
            <color indexed="81"/>
            <rFont val="Tahoma"/>
            <family val="2"/>
          </rPr>
          <t xml:space="preserve">W Credit 2.0: </t>
        </r>
        <r>
          <rPr>
            <sz val="9"/>
            <color indexed="81"/>
            <rFont val="Tahoma"/>
            <family val="2"/>
          </rPr>
          <t xml:space="preserve">
High Efficiency Irrigation - 4 POINTS
</t>
        </r>
        <r>
          <rPr>
            <b/>
            <u/>
            <sz val="9"/>
            <color indexed="81"/>
            <rFont val="Tahoma"/>
            <family val="2"/>
          </rPr>
          <t xml:space="preserve">INTENT
</t>
        </r>
        <r>
          <rPr>
            <sz val="9"/>
            <color indexed="81"/>
            <rFont val="Tahoma"/>
            <family val="2"/>
          </rPr>
          <t xml:space="preserve">Reduce negative impacts on water resources by limiting the 
use of potable water or other natural surface or subsurface 
water resources available on or near the project site for 
landscape irrigation.
</t>
        </r>
        <r>
          <rPr>
            <b/>
            <u/>
            <sz val="9"/>
            <color indexed="81"/>
            <rFont val="Tahoma"/>
            <family val="2"/>
          </rPr>
          <t xml:space="preserve">REQUIREMENTS
</t>
        </r>
        <r>
          <rPr>
            <sz val="9"/>
            <color indexed="81"/>
            <rFont val="Tahoma"/>
            <family val="2"/>
          </rPr>
          <t xml:space="preserve">Reduction in potable water use for irrigation must be 
demonstrated via calculations or data from irrigation 
system metering. For existing facilities with existing potable 
water irrigation systems, the baseline for calculations is the 
existing potable water use for irrigation. For new facilities 
with new potable water irrigation systems, conventional 
potable water irrigation systems (such as sprinklers) should 
be used as the baseline for calculations. Water used for 
temporary irrigation systems that are decommissioned 
after initial plant establishment may be omitted from 
calculations.
This credit can be achieved in the following ways:
• W Credit 2.1: Reduce the aggregate potable water 
consumption for irrigation uses by 50%. (1 point)
• W Credit 2.2: Reduce the aggregate potable water 
consumption for irrigation uses by 75%. (1 point)
• W Credit 2.3: Eliminate all potable water use except for 
those uses required by code. (1 point)
• W Credit 2.4: Incorporate water features into project 
landscape that both use and educate the community on 
recycled water and/or harvested rainwater. (1 point)
For documentation, provide a brief summary in the 
Scorecard notes of what was done to reduce potable water 
use for irrigation, including approximate percent reduction. 
Project documentation must also include how the system 
will be permanently deactivated and when that will take 
place.
</t>
        </r>
        <r>
          <rPr>
            <b/>
            <u/>
            <sz val="9"/>
            <color indexed="81"/>
            <rFont val="Tahoma"/>
            <family val="2"/>
          </rPr>
          <t xml:space="preserve">ADDITIONAL GUIDANCE
</t>
        </r>
        <r>
          <rPr>
            <sz val="9"/>
            <color indexed="81"/>
            <rFont val="Tahoma"/>
            <family val="2"/>
          </rPr>
          <t>Possible techniques to reduce potable water use include:
• Project does not include irrigation for landscaping.
• Use drip systems that apply water slowly and directly 
to the roots of plants, using 30 - 50% less water than 
sprinklers.
• Utilize mulch to retain soil moisture, reduce evaporation 
and reduce the need for supplemental irrigation during 
dry periods. 
• Use native plantings that receive all watering 
requirements through seasonal rainfall.
• Perform soil analysis to determine the best candidate 
plants.
• Group plants with similar water needs together 
(hydrozoning) and tailor irrigation methods and controls 
to meet plant type.
• Use an irrigation system with a smart controller that 
uses evapotranspiration (ET) and weather data to adjust 
irrigation schedules. Install rain sensors to regulate flow 
and set timers to water early in the day or late at night.
• Schedule initial plantings for the beginning of the rainy 
season to reduce irrigation needs during the first year of 
establishment.
• Forecast climate change impacts to precipitation and 
temperature at the project site and use the data in plant 
selection.
Strive for conservation first via the strategies above. For 
irrigation needs that are unavoidable, consider capturing 
rainwater in cisterns and designing a system to make use of 
that rainwater for irrigation as necessary.
This credit is not applicable to projects without any 
elements of landscaping and/or irrigation in their scope. 
Note that if potable water is used for temporary irrigation for 
no more than two years and it is permanently deactivated 
afterward, then it may be omitted from calculations.</t>
        </r>
      </text>
    </comment>
    <comment ref="G131" authorId="0" shapeId="0" xr:uid="{EB8EC734-7797-4C40-AA11-77C91EFC9B5A}">
      <text>
        <r>
          <rPr>
            <b/>
            <sz val="9"/>
            <color indexed="81"/>
            <rFont val="Tahoma"/>
            <family val="2"/>
          </rPr>
          <t xml:space="preserve">W Credit 2.0: 
</t>
        </r>
        <r>
          <rPr>
            <sz val="9"/>
            <color indexed="81"/>
            <rFont val="Tahoma"/>
            <family val="2"/>
          </rPr>
          <t xml:space="preserve">High Efficiency Irrigation - 4 POINTS
</t>
        </r>
        <r>
          <rPr>
            <b/>
            <u/>
            <sz val="9"/>
            <color indexed="81"/>
            <rFont val="Tahoma"/>
            <family val="2"/>
          </rPr>
          <t xml:space="preserve">INTENT
</t>
        </r>
        <r>
          <rPr>
            <sz val="9"/>
            <color indexed="81"/>
            <rFont val="Tahoma"/>
            <family val="2"/>
          </rPr>
          <t xml:space="preserve">Reduce negative impacts on water resources by limiting the 
use of potable water or other natural surface or subsurface 
water resources available on or near the project site for 
landscape irrigation.
</t>
        </r>
        <r>
          <rPr>
            <b/>
            <u/>
            <sz val="9"/>
            <color indexed="81"/>
            <rFont val="Tahoma"/>
            <family val="2"/>
          </rPr>
          <t xml:space="preserve">REQUIREMENTS
</t>
        </r>
        <r>
          <rPr>
            <sz val="9"/>
            <color indexed="81"/>
            <rFont val="Tahoma"/>
            <family val="2"/>
          </rPr>
          <t xml:space="preserve">Reduction in potable water use for irrigation must be 
demonstrated via calculations or data from irrigation 
system metering. For existing facilities with existing potable 
water irrigation systems, the baseline for calculations is the 
existing potable water use for irrigation. For new facilities 
with new potable water irrigation systems, conventional 
potable water irrigation systems (such as sprinklers) should 
be used as the baseline for calculations. Water used for 
temporary irrigation systems that are decommissioned 
after initial plant establishment may be omitted from 
calculations.
This credit can be achieved in the following ways:
• W Credit 2.1: Reduce the aggregate potable water 
consumption for irrigation uses by 50%. (1 point)
• W Credit 2.2: Reduce the aggregate potable water 
consumption for irrigation uses by 75%. (1 point)
• W Credit 2.3: Eliminate all potable water use except for 
those uses required by code. (1 point)
• W Credit 2.4: Incorporate water features into project 
landscape that both use and educate the community on 
recycled water and/or harvested rainwater. (1 point)
For documentation, provide a brief summary in the 
Scorecard notes of what was done to reduce potable water 
use for irrigation, including approximate percent reduction. 
Project documentation must also include how the system 
will be permanently deactivated and when that will take 
place.
</t>
        </r>
        <r>
          <rPr>
            <b/>
            <u/>
            <sz val="9"/>
            <color indexed="81"/>
            <rFont val="Tahoma"/>
            <family val="2"/>
          </rPr>
          <t>ADDITIONAL GUIDANCE</t>
        </r>
        <r>
          <rPr>
            <sz val="9"/>
            <color indexed="81"/>
            <rFont val="Tahoma"/>
            <family val="2"/>
          </rPr>
          <t xml:space="preserve">
Possible techniques to reduce potable water use include:
• Project does not include irrigation for landscaping.
• Use drip systems that apply water slowly and directly 
to the roots of plants, using 30 - 50% less water than 
sprinklers.
• Utilize mulch to retain soil moisture, reduce evaporation 
and reduce the need for supplemental irrigation during 
dry periods. 
• Use native plantings that receive all watering 
requirements through seasonal rainfall.
• Perform soil analysis to determine the best candidate 
plants.
• Group plants with similar water needs together 
(hydrozoning) and tailor irrigation methods and controls 
to meet plant type.
• Use an irrigation system with a smart controller that 
uses evapotranspiration (ET) and weather data to adjust 
irrigation schedules. Install rain sensors to regulate flow 
and set timers to water early in the day or late at night.
• Schedule initial plantings for the beginning of the rainy 
season to reduce irrigation needs during the first year of 
establishment.
• Forecast climate change impacts to precipitation and 
temperature at the project site and use the data in plant 
selection.
Strive for conservation first via the strategies above. For 
irrigation needs that are unavoidable, consider capturing 
rainwater in cisterns and designing a system to make use of 
that rainwater for irrigation as necessary.
This credit is not applicable to projects without any 
elements of landscaping and/or irrigation in their scope. 
Note that if potable water is used for temporary irrigation for 
no more than two years and it is permanently deactivated 
afterward, then it may be omitted from calculations.</t>
        </r>
      </text>
    </comment>
    <comment ref="G132" authorId="0" shapeId="0" xr:uid="{99EA4A28-6C89-4243-B429-F02E1DD13864}">
      <text>
        <r>
          <rPr>
            <b/>
            <sz val="9"/>
            <color indexed="81"/>
            <rFont val="Tahoma"/>
            <family val="2"/>
          </rPr>
          <t xml:space="preserve">W Credit 2.0: 
</t>
        </r>
        <r>
          <rPr>
            <sz val="9"/>
            <color indexed="81"/>
            <rFont val="Tahoma"/>
            <family val="2"/>
          </rPr>
          <t xml:space="preserve">High Efficiency Irrigation - 4 POINTS
</t>
        </r>
        <r>
          <rPr>
            <b/>
            <u/>
            <sz val="9"/>
            <color indexed="81"/>
            <rFont val="Tahoma"/>
            <family val="2"/>
          </rPr>
          <t xml:space="preserve">INTENT
</t>
        </r>
        <r>
          <rPr>
            <sz val="9"/>
            <color indexed="81"/>
            <rFont val="Tahoma"/>
            <family val="2"/>
          </rPr>
          <t xml:space="preserve">Reduce negative impacts on water resources by limiting the 
use of potable water or other natural surface or subsurface 
water resources available on or near the project site for 
landscape irrigation.
</t>
        </r>
        <r>
          <rPr>
            <b/>
            <u/>
            <sz val="9"/>
            <color indexed="81"/>
            <rFont val="Tahoma"/>
            <family val="2"/>
          </rPr>
          <t xml:space="preserve">REQUIREMENTS
</t>
        </r>
        <r>
          <rPr>
            <sz val="9"/>
            <color indexed="81"/>
            <rFont val="Tahoma"/>
            <family val="2"/>
          </rPr>
          <t xml:space="preserve">Reduction in potable water use for irrigation must be 
demonstrated via calculations or data from irrigation 
system metering. For existing facilities with existing potable 
water irrigation systems, the baseline for calculations is the 
existing potable water use for irrigation. For new facilities 
with new potable water irrigation systems, conventional 
potable water irrigation systems (such as sprinklers) should 
be used as the baseline for calculations. Water used for 
temporary irrigation systems that are decommissioned 
after initial plant establishment may be omitted from 
calculations.
This credit can be achieved in the following ways:
• W Credit 2.1: Reduce the aggregate potable water 
consumption for irrigation uses by 50%. (1 point)
• W Credit 2.2: Reduce the aggregate potable water 
consumption for irrigation uses by 75%. (1 point)
• W Credit 2.3: Eliminate all potable water use except for 
those uses required by code. (1 point)
• W Credit 2.4: Incorporate water features into project 
landscape that both use and educate the community on 
recycled water and/or harvested rainwater. (1 point)
For documentation, provide a brief summary in the 
Scorecard notes of what was done to reduce potable water 
use for irrigation, including approximate percent reduction. 
Project documentation must also include how the system 
will be permanently deactivated and when that will take 
place.
</t>
        </r>
        <r>
          <rPr>
            <b/>
            <u/>
            <sz val="9"/>
            <color indexed="81"/>
            <rFont val="Tahoma"/>
            <family val="2"/>
          </rPr>
          <t xml:space="preserve">ADDITIONAL GUIDANCE
</t>
        </r>
        <r>
          <rPr>
            <sz val="9"/>
            <color indexed="81"/>
            <rFont val="Tahoma"/>
            <family val="2"/>
          </rPr>
          <t>Possible techniques to reduce potable water use include:
• Project does not include irrigation for landscaping.
• Use drip systems that apply water slowly and directly 
to the roots of plants, using 30 - 50% less water than 
sprinklers.
• Utilize mulch to retain soil moisture, reduce evaporation 
and reduce the need for supplemental irrigation during 
dry periods. 
• Use native plantings that receive all watering 
requirements through seasonal rainfall.
• Perform soil analysis to determine the best candidate 
plants.
• Group plants with similar water needs together 
(hydrozoning) and tailor irrigation methods and controls 
to meet plant type.
• Use an irrigation system with a smart controller that 
uses evapotranspiration (ET) and weather data to adjust 
irrigation schedules. Install rain sensors to regulate flow 
and set timers to water early in the day or late at night.
• Schedule initial plantings for the beginning of the rainy 
season to reduce irrigation needs during the first year of 
establishment.
• Forecast climate change impacts to precipitation and 
temperature at the project site and use the data in plant 
selection.
Strive for conservation first via the strategies above. For 
irrigation needs that are unavoidable, consider capturing 
rainwater in cisterns and designing a system to make use of 
that rainwater for irrigation as necessary.
This credit is not applicable to projects without any 
elements of landscaping and/or irrigation in their scope. 
Note that if potable water is used for temporary irrigation for 
no more than two years and it is permanently deactivated 
afterward, then it may be omitted from calculations.</t>
        </r>
      </text>
    </comment>
    <comment ref="G133" authorId="0" shapeId="0" xr:uid="{18C5C49E-5480-4FE8-B652-BD227B7B1675}">
      <text>
        <r>
          <rPr>
            <b/>
            <sz val="9"/>
            <color indexed="81"/>
            <rFont val="Tahoma"/>
            <family val="2"/>
          </rPr>
          <t xml:space="preserve">W Credit 2.0: 
</t>
        </r>
        <r>
          <rPr>
            <sz val="9"/>
            <color indexed="81"/>
            <rFont val="Tahoma"/>
            <family val="2"/>
          </rPr>
          <t xml:space="preserve">High Efficiency Irrigation - 4 POINTS
</t>
        </r>
        <r>
          <rPr>
            <b/>
            <u/>
            <sz val="9"/>
            <color indexed="81"/>
            <rFont val="Tahoma"/>
            <family val="2"/>
          </rPr>
          <t xml:space="preserve">INTENT
</t>
        </r>
        <r>
          <rPr>
            <sz val="9"/>
            <color indexed="81"/>
            <rFont val="Tahoma"/>
            <family val="2"/>
          </rPr>
          <t xml:space="preserve">Reduce negative impacts on water resources by limiting the 
use of potable water or other natural surface or subsurface 
water resources available on or near the project site for 
landscape irrigation.
</t>
        </r>
        <r>
          <rPr>
            <b/>
            <u/>
            <sz val="9"/>
            <color indexed="81"/>
            <rFont val="Tahoma"/>
            <family val="2"/>
          </rPr>
          <t xml:space="preserve">REQUIREMENTS
</t>
        </r>
        <r>
          <rPr>
            <sz val="9"/>
            <color indexed="81"/>
            <rFont val="Tahoma"/>
            <family val="2"/>
          </rPr>
          <t xml:space="preserve">Reduction in potable water use for irrigation must be 
demonstrated via calculations or data from irrigation 
system metering. For existing facilities with existing potable 
water irrigation systems, the baseline for calculations is the 
existing potable water use for irrigation. For new facilities 
with new potable water irrigation systems, conventional 
potable water irrigation systems (such as sprinklers) should 
be used as the baseline for calculations. Water used for 
temporary irrigation systems that are decommissioned 
after initial plant establishment may be omitted from 
calculations.
This credit can be achieved in the following ways:
• W Credit 2.1: Reduce the aggregate potable water 
consumption for irrigation uses by 50%. (1 point)
• W Credit 2.2: Reduce the aggregate potable water 
consumption for irrigation uses by 75%. (1 point)
• W Credit 2.3: Eliminate all potable water use except for 
those uses required by code. (1 point)
• W Credit 2.4: Incorporate water features into project 
landscape that both use and educate the community on 
recycled water and/or harvested rainwater. (1 point)
For documentation, provide a brief summary in the 
Scorecard notes of what was done to reduce potable water 
use for irrigation, including approximate percent reduction. 
Project documentation must also include how the system 
will be permanently deactivated and when that will take 
place.
</t>
        </r>
        <r>
          <rPr>
            <b/>
            <u/>
            <sz val="9"/>
            <color indexed="81"/>
            <rFont val="Tahoma"/>
            <family val="2"/>
          </rPr>
          <t xml:space="preserve">ADDITIONAL GUIDANCE
</t>
        </r>
        <r>
          <rPr>
            <sz val="9"/>
            <color indexed="81"/>
            <rFont val="Tahoma"/>
            <family val="2"/>
          </rPr>
          <t>Possible techniques to reduce potable water use include:
• Project does not include irrigation for landscaping.
• Use drip systems that apply water slowly and directly 
to the roots of plants, using 30 - 50% less water than 
sprinklers.
• Utilize mulch to retain soil moisture, reduce evaporation 
and reduce the need for supplemental irrigation during 
dry periods. 
• Use native plantings that receive all watering 
requirements through seasonal rainfall.
• Perform soil analysis to determine the best candidate 
plants.
• Group plants with similar water needs together 
(hydrozoning) and tailor irrigation methods and controls 
to meet plant type.
• Use an irrigation system with a smart controller that 
uses evapotranspiration (ET) and weather data to adjust 
irrigation schedules. Install rain sensors to regulate flow 
and set timers to water early in the day or late at night.
• Schedule initial plantings for the beginning of the rainy 
season to reduce irrigation needs during the first year of 
establishment.
• Forecast climate change impacts to precipitation and 
temperature at the project site and use the data in plant 
selection.
Strive for conservation first via the strategies above. For 
irrigation needs that are unavoidable, consider capturing 
rainwater in cisterns and designing a system to make use of 
that rainwater for irrigation as necessary.
This credit is not applicable to projects without any 
elements of landscaping and/or irrigation in their scope. 
Note that if potable water is used for temporary irrigation for 
no more than two years and it is permanently deactivated 
afterward, then it may be omitted from calculations.</t>
        </r>
      </text>
    </comment>
    <comment ref="G134" authorId="0" shapeId="0" xr:uid="{34330AD0-BD40-4F86-8EC2-211276FBC07D}">
      <text>
        <r>
          <rPr>
            <b/>
            <sz val="9"/>
            <color indexed="81"/>
            <rFont val="Tahoma"/>
            <family val="2"/>
          </rPr>
          <t xml:space="preserve">W Credit 3.0: 
</t>
        </r>
        <r>
          <rPr>
            <sz val="9"/>
            <color indexed="81"/>
            <rFont val="Tahoma"/>
            <family val="2"/>
          </rPr>
          <t xml:space="preserve">Install Green Stormwater Infrastructure - 2 POINTS
</t>
        </r>
        <r>
          <rPr>
            <b/>
            <u/>
            <sz val="9"/>
            <color indexed="81"/>
            <rFont val="Tahoma"/>
            <family val="2"/>
          </rPr>
          <t xml:space="preserve">INTENT
</t>
        </r>
        <r>
          <rPr>
            <sz val="9"/>
            <color indexed="81"/>
            <rFont val="Tahoma"/>
            <family val="2"/>
          </rPr>
          <t xml:space="preserve">Improve stormwater management through GSI and LID by 
implementing Best Management Practices (BMPs) to reduce 
runoff volume and contaminants.
Polluted stormwater runoff is the number one toxic threat 
to Puget Sound. Implementing GSI and LID BMPs are 
essential to improving climate change resiliency in this 
region and achieving King County’s Clean Water, Healthy Habitat 
Goals. This credit focuses on intercepting, evaporating, 
transpiring and infiltrating stormwater on site to more 
closely match natural conditions.
</t>
        </r>
        <r>
          <rPr>
            <b/>
            <u/>
            <sz val="9"/>
            <color indexed="81"/>
            <rFont val="Tahoma"/>
            <family val="2"/>
          </rPr>
          <t xml:space="preserve">REQUIREMENTS
</t>
        </r>
        <r>
          <rPr>
            <sz val="9"/>
            <color indexed="81"/>
            <rFont val="Tahoma"/>
            <family val="2"/>
          </rPr>
          <t xml:space="preserve">BMPs should seek to maximize beneficial uses of stormwater 
rather than exporting it as a waste product, resulting in less 
surface runoff and less pollution routed to downstream 
habitats, such as wetlands, lakes, rivers, and Puget Sound.
Treatment BMPs can be designed either by a stormwater 
engineer or a proprietary treatment technology that has 
been approved through the Technology Assessment Protocol - 
Ecology (TAPE Program) for designated use (basic treatment). 
Runoff computation and analysis methods shall comply 
with King County Surface Water Design Manual guidelines (chapter 3):
• W Credit 3.1: Project must pass 80% or more of 
expected site runoff volume through a treatment BMP. (1 
point)
• W Credit 3.2: Project must pass 100% or more of 
expected site runoff volume through a treatment BMP. (1 
point)
For documentation, provide a brief summary in the 
Scorecard notes of BMPs implemented at the site. If 
possible, quantify the volume of water runoff prevented 
(through storage, ponding, infiltration, etc.) and water 
quality treatment provided.
</t>
        </r>
        <r>
          <rPr>
            <b/>
            <u/>
            <sz val="9"/>
            <color indexed="81"/>
            <rFont val="Tahoma"/>
            <family val="2"/>
          </rPr>
          <t xml:space="preserve">ADDITIONAL GUIDANCE
</t>
        </r>
        <r>
          <rPr>
            <sz val="9"/>
            <color indexed="81"/>
            <rFont val="Tahoma"/>
            <family val="2"/>
          </rPr>
          <t>Examples of ways to achieve this credit include:
• Conduct an eco-charrette with stormwater experts early 
during project design to identify BMP opportunities.
• Conduct stormwater management modeling analysis 
complying with King County Surface Water Design Manual
guidelines (chapter 3).
• BMP strategies include, but are not limited to: engineered 
wetlands, stream daylighting/restoration, cisterns, rain 
gardens, green roofs, green walls, infiltration, dispersion, 
permeable pavers, stormwater reuse and protection of 
stormwater critical areas, such as wetlands and stream 
buffers.
• Other strategies that will be considered include, but are 
not limited to:
• Cisterns capturing stormwater runoff from (relatively) 
clean roofs and intercepting/upcycling the water 
before it becomes contaminated by surface pollutants 
(such as roadways).
• Permeable pavement, which allows direct infiltration 
into the ground. While most often applicable for 
parking surfaces, permeable pavement is suitable for 
roads, sidewalks, and paths. Examples include grassed 
modular pavement, porous concrete and concrete 
pavers with gravel infill. Functionally equivalent 
permeable pavement may also be implemented by 
routing surface runoff to a thicker, clean aggregate 
layer beneath traditional pavement.
• Bioretention facilities (bioretention cells, swales, 
planters, ditches) or rain gardens can provide a 
significant amount of contaminant uptake and runoff 
reduction. Design roads and parking lots to drain to 
localized systems rather than storm drains to increase 
ground infiltration and evaporation. Specify drought tolerant native plants that can absorb heavy metals.
• Open conveyance reduces stormwater volumes by 
allowing evaporation and ground infiltration. This 
type of conveyance can be integrated alongside 
road shoulders as grassy swales or integrated into 
sidewalks.
Key Considerations
• Per King County’s Phase 1 Municipal Stormwater Permit 
and the King County GBO, all County projects must 
comply with the 2021 King County Surface Water Design 
Manual or local jurisdiction equivalent (whichever is 
more progressive). Projects in the City of Seattle must 
employ GSI to the maximum extent feasible (City of Seattle 
Stormwater Code and Manual). Note: projects that do not 
exceed thresholds that activate King County’s Phase 
1 Municipal Stormwater Permit are still eligible for GSI 
credit.
• These credits are applicable when a project elects to 
meet King County’s Phase 1 Municipal Stormwater 
Permit requirements through GSI or LID BMPs instead of 
a traditionally gray infrastructure (i.e., subterranean vault, 
underground vault, sand filter non-vegetated detention 
pond, etc.).
• These credits are not applicable when a project does 
not activate King County’s Phase 1 Municipal Stormwater 
Permit thresholds and voluntarily implements GSI and 
LID BMPs (i.e., cistern, raingardens, reuse, etc.).
• Perform a site analysis to identify existing stormwater relevant ecosystem services (stream and wetland buffers, 
large trees, etc.).
This credit is not applicable to projects that do not interact 
with stormwater and meet all the following criteria:
1. Project is completely contained within an indoor 
facility (does not include any outdoor site work), AND
2. Does not include facility roof modifications, AND
3. Does not involve outdoor site disturbance during 
construction.
This credit is applicable to projects that meet at least one of 
the above criteria, even if the project does not trigger local 
jurisdiction stormwater code.
Note that projects that do not directly interact with 
stormwater may still present innovative opportunities (i.e., 
an interior bathroom or enclosed vehicle maintenance 
facility remodel could consider stormwater reuse to reduce 
water use and stormwater runoff at the project site).</t>
        </r>
      </text>
    </comment>
    <comment ref="G135" authorId="0" shapeId="0" xr:uid="{974A893A-7F2A-44E9-9D1C-F91AD142C368}">
      <text>
        <r>
          <rPr>
            <b/>
            <sz val="9"/>
            <color indexed="81"/>
            <rFont val="Tahoma"/>
            <family val="2"/>
          </rPr>
          <t xml:space="preserve">W Credit 3.0: 
</t>
        </r>
        <r>
          <rPr>
            <sz val="9"/>
            <color indexed="81"/>
            <rFont val="Tahoma"/>
            <family val="2"/>
          </rPr>
          <t xml:space="preserve">Install Green Stormwater Infrastructure - 2 POINTS
</t>
        </r>
        <r>
          <rPr>
            <b/>
            <u/>
            <sz val="9"/>
            <color indexed="81"/>
            <rFont val="Tahoma"/>
            <family val="2"/>
          </rPr>
          <t xml:space="preserve">INTENT
</t>
        </r>
        <r>
          <rPr>
            <sz val="9"/>
            <color indexed="81"/>
            <rFont val="Tahoma"/>
            <family val="2"/>
          </rPr>
          <t xml:space="preserve">Improve stormwater management through GSI and LID by 
implementing Best Management Practices (BMPs) to reduce 
runoff volume and contaminants.
Polluted stormwater runoff is the number one toxic threat 
to Puget Sound. Implementing GSI and LID BMPs are 
essential to improving climate change resiliency in this 
region and achieving King County’s Clean Water, Healthy Habitat 
Goals. This credit focuses on intercepting, evaporating, 
transpiring and infiltrating stormwater on site to more 
closely match natural conditions.
</t>
        </r>
        <r>
          <rPr>
            <b/>
            <u/>
            <sz val="9"/>
            <color indexed="81"/>
            <rFont val="Tahoma"/>
            <family val="2"/>
          </rPr>
          <t xml:space="preserve">REQUIREMENTS
</t>
        </r>
        <r>
          <rPr>
            <sz val="9"/>
            <color indexed="81"/>
            <rFont val="Tahoma"/>
            <family val="2"/>
          </rPr>
          <t xml:space="preserve">BMPs should seek to maximize beneficial uses of stormwater 
rather than exporting it as a waste product, resulting in less 
surface runoff and less pollution routed to downstream 
habitats, such as wetlands, lakes, rivers, and Puget Sound.
Treatment BMPs can be designed either by a stormwater 
engineer or a proprietary treatment technology that has 
been approved through the Technology Assessment Protocol - 
Ecology (TAPE Program) for designated use (basic treatment). 
Runoff computation and analysis methods shall comply 
with King County Surface Water Design Manual guidelines (chapter 3):
• W Credit 3.1: Project must pass 80% or more of 
expected site runoff volume through a treatment BMP. (1 
point)
• W Credit 3.2: Project must pass 100% or more of 
expected site runoff volume through a treatment BMP. (1 
point)
For documentation, provide a brief summary in the 
Scorecard notes of BMPs implemented at the site. If 
possible, quantify the volume of water runoff prevented 
(through storage, ponding, infiltration, etc.) and water 
quality treatment provided.
</t>
        </r>
        <r>
          <rPr>
            <b/>
            <u/>
            <sz val="9"/>
            <color indexed="81"/>
            <rFont val="Tahoma"/>
            <family val="2"/>
          </rPr>
          <t xml:space="preserve">ADDITIONAL GUIDANCE
</t>
        </r>
        <r>
          <rPr>
            <sz val="9"/>
            <color indexed="81"/>
            <rFont val="Tahoma"/>
            <family val="2"/>
          </rPr>
          <t>Examples of ways to achieve this credit include:
• Conduct an eco-charrette with stormwater experts early 
during project design to identify BMP opportunities.
• Conduct stormwater management modeling analysis 
complying with King County Surface Water Design Manual
guidelines (chapter 3).
• BMP strategies include, but are not limited to: engineered 
wetlands, stream daylighting/restoration, cisterns, rain 
gardens, green roofs, green walls, infiltration, dispersion, 
permeable pavers, stormwater reuse and protection of 
stormwater critical areas, such as wetlands and stream 
buffers.
• Other strategies that will be considered include, but are 
not limited to:
• Cisterns capturing stormwater runoff from (relatively) 
clean roofs and intercepting/upcycling the water 
before it becomes contaminated by surface pollutants 
(such as roadways).
• Permeable pavement, which allows direct infiltration 
into the ground. While most often applicable for 
parking surfaces, permeable pavement is suitable for 
roads, sidewalks, and paths. Examples include grassed 
modular pavement, porous concrete and concrete 
pavers with gravel infill. Functionally equivalent 
permeable pavement may also be implemented by 
routing surface runoff to a thicker, clean aggregate 
layer beneath traditional pavement.
• Bioretention facilities (bioretention cells, swales, 
planters, ditches) or rain gardens can provide a 
significant amount of contaminant uptake and runoff 
reduction. Design roads and parking lots to drain to 
localized systems rather than storm drains to increase 
ground infiltration and evaporation. Specify drought tolerant native plants that can absorb heavy metals.
• Open conveyance reduces stormwater volumes by 
allowing evaporation and ground infiltration. This 
type of conveyance can be integrated alongside 
road shoulders as grassy swales or integrated into 
sidewalks.
Key Considerations
• Per King County’s Phase 1 Municipal Stormwater Permit 
and the King County GBO, all County projects must 
comply with the 2021 King County Surface Water Design 
Manual or local jurisdiction equivalent (whichever is 
more progressive). Projects in the City of Seattle must 
employ GSI to the maximum extent feasible (City of Seattle 
Stormwater Code and Manual). Note: projects that do not 
exceed thresholds that activate King County’s Phase 
1 Municipal Stormwater Permit are still eligible for GSI 
credit.
• These credits are applicable when a project elects to 
meet King County’s Phase 1 Municipal Stormwater 
Permit requirements through GSI or LID BMPs instead of 
a traditionally gray infrastructure (i.e., subterranean vault, 
underground vault, sand filter non-vegetated detention 
pond, etc.).
• These credits are not applicable when a project does 
not activate King County’s Phase 1 Municipal Stormwater 
Permit thresholds and voluntarily implements GSI and 
LID BMPs (i.e., cistern, raingardens, reuse, etc.).
• Perform a site analysis to identify existing stormwater relevant ecosystem services (stream and wetland buffers, 
large trees, etc.).
This credit is not applicable to projects that do not interact 
with stormwater and meet all the following criteria:
1. Project is completely contained within an indoor 
facility (does not include any outdoor site work), AND
2. Does not include facility roof modifications, AND
3. Does not involve outdoor site disturbance during 
construction.
This credit is applicable to projects that meet at least one of 
the above criteria, even if the project does not trigger local 
jurisdiction stormwater code.
Note that projects that do not directly interact with 
stormwater may still present innovative opportunities (i.e., 
an interior bathroom or enclosed vehicle maintenance 
facility remodel could consider stormwater reuse to reduce 
water use and stormwater runoff at the project site).</t>
        </r>
      </text>
    </comment>
    <comment ref="G136" authorId="0" shapeId="0" xr:uid="{64416C36-B642-49F8-AEE4-3601940C2CF9}">
      <text>
        <r>
          <rPr>
            <b/>
            <sz val="9"/>
            <color indexed="81"/>
            <rFont val="Tahoma"/>
            <family val="2"/>
          </rPr>
          <t xml:space="preserve">W Credit 4.0: </t>
        </r>
        <r>
          <rPr>
            <sz val="9"/>
            <color indexed="81"/>
            <rFont val="Tahoma"/>
            <family val="2"/>
          </rPr>
          <t xml:space="preserve">
Reduce Potable Water Use During Construction - 3 POINTS
</t>
        </r>
        <r>
          <rPr>
            <b/>
            <u/>
            <sz val="9"/>
            <color indexed="81"/>
            <rFont val="Tahoma"/>
            <family val="2"/>
          </rPr>
          <t xml:space="preserve">INTENT
</t>
        </r>
        <r>
          <rPr>
            <sz val="9"/>
            <color indexed="81"/>
            <rFont val="Tahoma"/>
            <family val="2"/>
          </rPr>
          <t xml:space="preserve">Reduce the use of potable water for cleaning, dust control 
and other uses during construction.
</t>
        </r>
        <r>
          <rPr>
            <b/>
            <u/>
            <sz val="9"/>
            <color indexed="81"/>
            <rFont val="Tahoma"/>
            <family val="2"/>
          </rPr>
          <t xml:space="preserve">REQUIREMENTS
</t>
        </r>
        <r>
          <rPr>
            <sz val="9"/>
            <color indexed="81"/>
            <rFont val="Tahoma"/>
            <family val="2"/>
          </rPr>
          <t xml:space="preserve">Project teams must identify and estimate construction 
water needs for a project and then implement strategies 
to reduce potable water usage during construction. Efforts 
should focus on overall water reduction first and then on 
using non-potable water sources. The project team must 
demonstrate that they took active steps to eliminate water 
use that would have otherwise been consumed.
• W Credit 4.1: Reduce potable water use during 
construction by 50%. (1 point)
• W Credit 4.2: Reduce potable water use during 
construction by 70%. (1 point)
• W Credit 4.3: Eliminate all potable water use except for 
those uses required by code. (1 point)
For documentation, provide a brief summary in the 
Scorecard notes of what was done to reduce potable water 
use during construction.
</t>
        </r>
        <r>
          <rPr>
            <b/>
            <u/>
            <sz val="9"/>
            <color indexed="81"/>
            <rFont val="Tahoma"/>
            <family val="2"/>
          </rPr>
          <t xml:space="preserve">ADDITIONAL GUIDANCE
</t>
        </r>
        <r>
          <rPr>
            <sz val="9"/>
            <color indexed="81"/>
            <rFont val="Tahoma"/>
            <family val="2"/>
          </rPr>
          <t>Strive for conservation first. For water needs that are 
unavoidable, consider the following:
• Use efficient hose nozzles and watering systems to 
reduce overall water usage.
• Use trigger nozzles on hoses to allow flow control at 
point of use.
• Minimize dust generation (windbreaks, minimization of 
soil disturbance, environmentally friendly admixtures for 
dust suppression, etc.).
• Inspect potable water lines used during construction for 
leaks and repair any leaks found.
• Use closed loop water recycling with a settlement tank 
for wheel washing, equipment washing, on-site concrete 
batching, drilling, etc.
• Use buckets for washing rather than continual spray.
• Use rainwater, recycled water and/or greywater in place 
of potable water for dust control, washdown activities 
and other construction uses on site.
• Schedule construction tasks to align with typical rainfall 
patterns (e.g., plant at the beginning of the rainy season).
This credit is applicable to all capital projects that use 
potable water during construction. If a project team feels 
this credit is not applicable, they must provide sufficient 
explanation with supporting evidence in the Scorecard 
notes.</t>
        </r>
      </text>
    </comment>
    <comment ref="G137" authorId="0" shapeId="0" xr:uid="{CC645D4F-3C18-453C-8980-223E2AAF76C7}">
      <text>
        <r>
          <rPr>
            <b/>
            <sz val="9"/>
            <color indexed="81"/>
            <rFont val="Tahoma"/>
            <family val="2"/>
          </rPr>
          <t xml:space="preserve">W Credit 4.0: 
</t>
        </r>
        <r>
          <rPr>
            <sz val="9"/>
            <color indexed="81"/>
            <rFont val="Tahoma"/>
            <family val="2"/>
          </rPr>
          <t xml:space="preserve">Reduce Potable Water Use During Construction - 3 POINTS
</t>
        </r>
        <r>
          <rPr>
            <b/>
            <u/>
            <sz val="9"/>
            <color indexed="81"/>
            <rFont val="Tahoma"/>
            <family val="2"/>
          </rPr>
          <t xml:space="preserve">INTENT
</t>
        </r>
        <r>
          <rPr>
            <sz val="9"/>
            <color indexed="81"/>
            <rFont val="Tahoma"/>
            <family val="2"/>
          </rPr>
          <t xml:space="preserve">Reduce the use of potable water for cleaning, dust control 
and other uses during construction.
</t>
        </r>
        <r>
          <rPr>
            <b/>
            <u/>
            <sz val="9"/>
            <color indexed="81"/>
            <rFont val="Tahoma"/>
            <family val="2"/>
          </rPr>
          <t xml:space="preserve">REQUIREMENTS
</t>
        </r>
        <r>
          <rPr>
            <sz val="9"/>
            <color indexed="81"/>
            <rFont val="Tahoma"/>
            <family val="2"/>
          </rPr>
          <t xml:space="preserve">Project teams must identify and estimate construction 
water needs for a project and then implement strategies 
to reduce potable water usage during construction. Efforts 
should focus on overall water reduction first and then on 
using non-potable water sources. The project team must 
demonstrate that they took active steps to eliminate water 
use that would have otherwise been consumed.
• W Credit 4.1: Reduce potable water use during 
construction by 50%. (1 point)
• W Credit 4.2: Reduce potable water use during 
construction by 70%. (1 point)
• W Credit 4.3: Eliminate all potable water use except for 
those uses required by code. (1 point)
For documentation, provide a brief summary in the 
Scorecard notes of what was done to reduce potable water 
use during construction.
</t>
        </r>
        <r>
          <rPr>
            <b/>
            <u/>
            <sz val="9"/>
            <color indexed="81"/>
            <rFont val="Tahoma"/>
            <family val="2"/>
          </rPr>
          <t xml:space="preserve">ADDITIONAL GUIDANCE
</t>
        </r>
        <r>
          <rPr>
            <sz val="9"/>
            <color indexed="81"/>
            <rFont val="Tahoma"/>
            <family val="2"/>
          </rPr>
          <t>Strive for conservation first. For water needs that are 
unavoidable, consider the following:
• Use efficient hose nozzles and watering systems to 
reduce overall water usage.
• Use trigger nozzles on hoses to allow flow control at 
point of use.
• Minimize dust generation (windbreaks, minimization of 
soil disturbance, environmentally friendly admixtures for 
dust suppression, etc.).
• Inspect potable water lines used during construction for 
leaks and repair any leaks found.
• Use closed loop water recycling with a settlement tank 
for wheel washing, equipment washing, on-site concrete 
batching, drilling, etc.
• Use buckets for washing rather than continual spray.
• Use rainwater, recycled water and/or greywater in place 
of potable water for dust control, washdown activities 
and other construction uses on site.
• Schedule construction tasks to align with typical rainfall 
patterns (e.g., plant at the beginning of the rainy season).
This credit is applicable to all capital projects that use 
potable water during construction. If a project team feels 
this credit is not applicable, they must provide sufficient 
explanation with supporting evidence in the Scorecard 
notes.</t>
        </r>
      </text>
    </comment>
    <comment ref="G138" authorId="0" shapeId="0" xr:uid="{6EBE737D-0F79-4C8A-85EE-EC81304B6009}">
      <text>
        <r>
          <rPr>
            <b/>
            <sz val="9"/>
            <color indexed="81"/>
            <rFont val="Tahoma"/>
            <family val="2"/>
          </rPr>
          <t xml:space="preserve">W Credit 4.0: 
</t>
        </r>
        <r>
          <rPr>
            <sz val="9"/>
            <color indexed="81"/>
            <rFont val="Tahoma"/>
            <family val="2"/>
          </rPr>
          <t xml:space="preserve">Reduce Potable Water Use During Construction - 3 POINTS
</t>
        </r>
        <r>
          <rPr>
            <b/>
            <u/>
            <sz val="9"/>
            <color indexed="81"/>
            <rFont val="Tahoma"/>
            <family val="2"/>
          </rPr>
          <t xml:space="preserve">INTENT
</t>
        </r>
        <r>
          <rPr>
            <sz val="9"/>
            <color indexed="81"/>
            <rFont val="Tahoma"/>
            <family val="2"/>
          </rPr>
          <t xml:space="preserve">Reduce the use of potable water for cleaning, dust control 
and other uses during construction.
</t>
        </r>
        <r>
          <rPr>
            <b/>
            <u/>
            <sz val="9"/>
            <color indexed="81"/>
            <rFont val="Tahoma"/>
            <family val="2"/>
          </rPr>
          <t xml:space="preserve">REQUIREMENTS
</t>
        </r>
        <r>
          <rPr>
            <sz val="9"/>
            <color indexed="81"/>
            <rFont val="Tahoma"/>
            <family val="2"/>
          </rPr>
          <t xml:space="preserve">Project teams must identify and estimate construction 
water needs for a project and then implement strategies 
to reduce potable water usage during construction. Efforts 
should focus on overall water reduction first and then on 
using non-potable water sources. The project team must 
demonstrate that they took active steps to eliminate water 
use that would have otherwise been consumed.
• W Credit 4.1: Reduce potable water use during 
construction by 50%. (1 point)
• W Credit 4.2: Reduce potable water use during 
construction by 70%. (1 point)
• W Credit 4.3: Eliminate all potable water use except for 
those uses required by code. (1 point)
For documentation, provide a brief summary in the 
Scorecard notes of what was done to reduce potable water 
use during construction.
</t>
        </r>
        <r>
          <rPr>
            <b/>
            <u/>
            <sz val="9"/>
            <color indexed="81"/>
            <rFont val="Tahoma"/>
            <family val="2"/>
          </rPr>
          <t xml:space="preserve">ADDITIONAL GUIDANCE
</t>
        </r>
        <r>
          <rPr>
            <sz val="9"/>
            <color indexed="81"/>
            <rFont val="Tahoma"/>
            <family val="2"/>
          </rPr>
          <t>Strive for conservation first. For water needs that are 
unavoidable, consider the following:
• Use efficient hose nozzles and watering systems to 
reduce overall water usage.
• Use trigger nozzles on hoses to allow flow control at 
point of use.
• Minimize dust generation (windbreaks, minimization of 
soil disturbance, environmentally friendly admixtures for 
dust suppression, etc.).
• Inspect potable water lines used during construction for 
leaks and repair any leaks found.
• Use closed loop water recycling with a settlement tank 
for wheel washing, equipment washing, on-site concrete 
batching, drilling, etc.
• Use buckets for washing rather than continual spray.
• Use rainwater, recycled water and/or greywater in place 
of potable water for dust control, washdown activities 
and other construction uses on site.
• Schedule construction tasks to align with typical rainfall 
patterns (e.g., plant at the beginning of the rainy season).
This credit is applicable to all capital projects that use 
potable water during construction. If a project team feels 
this credit is not applicable, they must provide sufficient 
explanation with supporting evidence in the Scorecard 
notes.</t>
        </r>
      </text>
    </comment>
    <comment ref="G139" authorId="0" shapeId="0" xr:uid="{2BB40832-DC82-40AA-A220-399FC6FE2420}">
      <text>
        <r>
          <rPr>
            <b/>
            <sz val="9"/>
            <color indexed="81"/>
            <rFont val="Tahoma"/>
            <family val="2"/>
          </rPr>
          <t xml:space="preserve">W Credit 5.0: 
</t>
        </r>
        <r>
          <rPr>
            <sz val="9"/>
            <color indexed="81"/>
            <rFont val="Tahoma"/>
            <family val="2"/>
          </rPr>
          <t xml:space="preserve">Use Recycled Water - 4 POINTS
</t>
        </r>
        <r>
          <rPr>
            <b/>
            <u/>
            <sz val="9"/>
            <color indexed="81"/>
            <rFont val="Tahoma"/>
            <family val="2"/>
          </rPr>
          <t xml:space="preserve">INTENT
</t>
        </r>
        <r>
          <rPr>
            <sz val="9"/>
            <color indexed="81"/>
            <rFont val="Tahoma"/>
            <family val="2"/>
          </rPr>
          <t xml:space="preserve">Create, use and/or distribute recycled water to offset 
regional water needs.
</t>
        </r>
        <r>
          <rPr>
            <b/>
            <u/>
            <sz val="9"/>
            <color indexed="81"/>
            <rFont val="Tahoma"/>
            <family val="2"/>
          </rPr>
          <t xml:space="preserve">REQUIREMENTS
</t>
        </r>
        <r>
          <rPr>
            <sz val="9"/>
            <color indexed="81"/>
            <rFont val="Tahoma"/>
            <family val="2"/>
          </rPr>
          <t xml:space="preserve">Project teams must specify and implement strategies to 
recover or reclaim water for regional demands. Water may 
be produced for on-site use and/or delivered for off-site use.
• W Credit 5.1: Create, use, and/or distribute reclaimed 
water for project uses. (1 point)
• W Credit 5.2: Create, use, and/or distribute reclaimed 
water for other project uses. (1 point)
• W Credit 5.3: Create innovative public usage of recycled 
water that increases public awareness and acceptance of 
recycled water. (1 point)
• W Credit 5.4: Exemplary Performance point can be 
awarded if the project will create a new market or 
opportunity for reclaimed water (e.g., treatment process 
upgrade that makes the product better and increases 
potential uses). (1 point)
For documentation, provide a brief summary in the 
Scorecard notes of what was done to increase recycled 
water availability and/or use.
</t>
        </r>
        <r>
          <rPr>
            <b/>
            <u/>
            <sz val="9"/>
            <color indexed="81"/>
            <rFont val="Tahoma"/>
            <family val="2"/>
          </rPr>
          <t xml:space="preserve">ADDITIONAL GUIDANCE
</t>
        </r>
        <r>
          <rPr>
            <sz val="9"/>
            <color indexed="81"/>
            <rFont val="Tahoma"/>
            <family val="2"/>
          </rPr>
          <t>Possible strategies to increase recycled water availability 
and/or use may include:
• Produce reclaimed water for on-site process needs.
• Produce reclaimed water for facility needs.
• Enhance reclaimed water quality or quantity to expand 
reclaimed water markets.
• Supplement regional wetlands or recharge groundwater 
with reclaimed water flows.
• Produce and/or distribute reclaimed water for off-site 
irrigation and industrial uses.
• Integrate recycled water distribution piping or other 
recycled water infrastructure for future recycled water 
use.
This credit is not applicable if the project is located at a 
facility that does not produce recycled water, if the project 
scope does not include water components (e.g., roof 
replacement or electrical upgrades), and if there is no space 
available for recycled water infrastructure.</t>
        </r>
      </text>
    </comment>
    <comment ref="G140" authorId="0" shapeId="0" xr:uid="{90915F51-3482-460E-B72B-7A27067D7CE9}">
      <text>
        <r>
          <rPr>
            <b/>
            <sz val="9"/>
            <color indexed="81"/>
            <rFont val="Tahoma"/>
            <family val="2"/>
          </rPr>
          <t xml:space="preserve">W Credit 5.0: 
</t>
        </r>
        <r>
          <rPr>
            <sz val="9"/>
            <color indexed="81"/>
            <rFont val="Tahoma"/>
            <family val="2"/>
          </rPr>
          <t xml:space="preserve">Use Recycled Water - 4 POINTS
</t>
        </r>
        <r>
          <rPr>
            <b/>
            <u/>
            <sz val="9"/>
            <color indexed="81"/>
            <rFont val="Tahoma"/>
            <family val="2"/>
          </rPr>
          <t xml:space="preserve">INTENT
</t>
        </r>
        <r>
          <rPr>
            <sz val="9"/>
            <color indexed="81"/>
            <rFont val="Tahoma"/>
            <family val="2"/>
          </rPr>
          <t xml:space="preserve">Create, use and/or distribute recycled water to offset 
regional water needs.
</t>
        </r>
        <r>
          <rPr>
            <b/>
            <u/>
            <sz val="9"/>
            <color indexed="81"/>
            <rFont val="Tahoma"/>
            <family val="2"/>
          </rPr>
          <t xml:space="preserve">REQUIREMENTS
</t>
        </r>
        <r>
          <rPr>
            <sz val="9"/>
            <color indexed="81"/>
            <rFont val="Tahoma"/>
            <family val="2"/>
          </rPr>
          <t xml:space="preserve">Project teams must specify and implement strategies to 
recover or reclaim water for regional demands. Water may 
be produced for on-site use and/or delivered for off-site use.
• W Credit 5.1: Create, use, and/or distribute reclaimed 
water for project uses. (1 point)
• W Credit 5.2: Create, use, and/or distribute reclaimed 
water for other project uses. (1 point)
• W Credit 5.3: Create innovative public usage of recycled 
water that increases public awareness and acceptance of 
recycled water. (1 point)
• W Credit 5.4: Exemplary Performance point can be 
awarded if the project will create a new market or 
opportunity for reclaimed water (e.g., treatment process 
upgrade that makes the product better and increases 
potential uses). (1 point)
For documentation, provide a brief summary in the 
Scorecard notes of what was done to increase recycled 
water availability and/or use.
</t>
        </r>
        <r>
          <rPr>
            <b/>
            <u/>
            <sz val="9"/>
            <color indexed="81"/>
            <rFont val="Tahoma"/>
            <family val="2"/>
          </rPr>
          <t xml:space="preserve">ADDITIONAL GUIDANCE
</t>
        </r>
        <r>
          <rPr>
            <sz val="9"/>
            <color indexed="81"/>
            <rFont val="Tahoma"/>
            <family val="2"/>
          </rPr>
          <t>Possible strategies to increase recycled water availability 
and/or use may include:
• Produce reclaimed water for on-site process needs.
• Produce reclaimed water for facility needs.
• Enhance reclaimed water quality or quantity to expand 
reclaimed water markets.
• Supplement regional wetlands or recharge groundwater 
with reclaimed water flows.
• Produce and/or distribute reclaimed water for off-site 
irrigation and industrial uses.
• Integrate recycled water distribution piping or other 
recycled water infrastructure for future recycled water 
use.
This credit is not applicable if the project is located at a 
facility that does not produce recycled water, if the project 
scope does not include water components (e.g., roof 
replacement or electrical upgrades), and if there is no space 
available for recycled water infrastructure.</t>
        </r>
      </text>
    </comment>
    <comment ref="G141" authorId="0" shapeId="0" xr:uid="{43025113-697D-4E13-AD78-52C6DA11B0EA}">
      <text>
        <r>
          <rPr>
            <b/>
            <sz val="9"/>
            <color indexed="81"/>
            <rFont val="Tahoma"/>
            <family val="2"/>
          </rPr>
          <t xml:space="preserve">W Credit 5.0: 
</t>
        </r>
        <r>
          <rPr>
            <sz val="9"/>
            <color indexed="81"/>
            <rFont val="Tahoma"/>
            <family val="2"/>
          </rPr>
          <t xml:space="preserve">Use Recycled Water - 4 POINTS
</t>
        </r>
        <r>
          <rPr>
            <b/>
            <u/>
            <sz val="9"/>
            <color indexed="81"/>
            <rFont val="Tahoma"/>
            <family val="2"/>
          </rPr>
          <t xml:space="preserve">INTENT
</t>
        </r>
        <r>
          <rPr>
            <sz val="9"/>
            <color indexed="81"/>
            <rFont val="Tahoma"/>
            <family val="2"/>
          </rPr>
          <t xml:space="preserve">Create, use and/or distribute recycled water to offset 
regional water needs.
</t>
        </r>
        <r>
          <rPr>
            <b/>
            <u/>
            <sz val="9"/>
            <color indexed="81"/>
            <rFont val="Tahoma"/>
            <family val="2"/>
          </rPr>
          <t xml:space="preserve">REQUIREMENTS
</t>
        </r>
        <r>
          <rPr>
            <sz val="9"/>
            <color indexed="81"/>
            <rFont val="Tahoma"/>
            <family val="2"/>
          </rPr>
          <t xml:space="preserve">Project teams must specify and implement strategies to 
recover or reclaim water for regional demands. Water may 
be produced for on-site use and/or delivered for off-site use.
• W Credit 5.1: Create, use, and/or distribute reclaimed 
water for project uses. (1 point)
• W Credit 5.2: Create, use, and/or distribute reclaimed 
water for other project uses. (1 point)
• W Credit 5.3: Create innovative public usage of recycled 
water that increases public awareness and acceptance of 
recycled water. (1 point)
• W Credit 5.4: Exemplary Performance point can be 
awarded if the project will create a new market or 
opportunity for reclaimed water (e.g., treatment process 
upgrade that makes the product better and increases 
potential uses). (1 point)
For documentation, provide a brief summary in the 
Scorecard notes of what was done to increase recycled 
water availability and/or use.
</t>
        </r>
        <r>
          <rPr>
            <b/>
            <u/>
            <sz val="9"/>
            <color indexed="81"/>
            <rFont val="Tahoma"/>
            <family val="2"/>
          </rPr>
          <t xml:space="preserve">ADDITIONAL GUIDANCE
</t>
        </r>
        <r>
          <rPr>
            <sz val="9"/>
            <color indexed="81"/>
            <rFont val="Tahoma"/>
            <family val="2"/>
          </rPr>
          <t>Possible strategies to increase recycled water availability 
and/or use may include:
• Produce reclaimed water for on-site process needs.
• Produce reclaimed water for facility needs.
• Enhance reclaimed water quality or quantity to expand 
reclaimed water markets.
• Supplement regional wetlands or recharge groundwater 
with reclaimed water flows.
• Produce and/or distribute reclaimed water for off-site 
irrigation and industrial uses.
• Integrate recycled water distribution piping or other 
recycled water infrastructure for future recycled water 
use.
This credit is not applicable if the project is located at a 
facility that does not produce recycled water, if the project 
scope does not include water components (e.g., roof 
replacement or electrical upgrades), and if there is no space 
available for recycled water infrastructure.</t>
        </r>
      </text>
    </comment>
    <comment ref="G142" authorId="0" shapeId="0" xr:uid="{CB30FD88-7C11-4A00-A264-F16BB53D923E}">
      <text>
        <r>
          <rPr>
            <b/>
            <sz val="9"/>
            <color indexed="81"/>
            <rFont val="Tahoma"/>
            <family val="2"/>
          </rPr>
          <t xml:space="preserve">W Credit 5.0: 
</t>
        </r>
        <r>
          <rPr>
            <sz val="9"/>
            <color indexed="81"/>
            <rFont val="Tahoma"/>
            <family val="2"/>
          </rPr>
          <t xml:space="preserve">Use Recycled Water - 4 POINTS
</t>
        </r>
        <r>
          <rPr>
            <b/>
            <u/>
            <sz val="9"/>
            <color indexed="81"/>
            <rFont val="Tahoma"/>
            <family val="2"/>
          </rPr>
          <t xml:space="preserve">INTENT
</t>
        </r>
        <r>
          <rPr>
            <sz val="9"/>
            <color indexed="81"/>
            <rFont val="Tahoma"/>
            <family val="2"/>
          </rPr>
          <t xml:space="preserve">Create, use and/or distribute recycled water to offset 
regional water needs.
</t>
        </r>
        <r>
          <rPr>
            <b/>
            <u/>
            <sz val="9"/>
            <color indexed="81"/>
            <rFont val="Tahoma"/>
            <family val="2"/>
          </rPr>
          <t xml:space="preserve">REQUIREMENTS
</t>
        </r>
        <r>
          <rPr>
            <sz val="9"/>
            <color indexed="81"/>
            <rFont val="Tahoma"/>
            <family val="2"/>
          </rPr>
          <t xml:space="preserve">Project teams must specify and implement strategies to 
recover or reclaim water for regional demands. Water may 
be produced for on-site use and/or delivered for off-site use.
• W Credit 5.1: Create, use, and/or distribute reclaimed 
water for project uses. (1 point)
• W Credit 5.2: Create, use, and/or distribute reclaimed 
water for other project uses. (1 point)
• W Credit 5.3: Create innovative public usage of recycled 
water that increases public awareness and acceptance of 
recycled water. (1 point)
• W Credit 5.4: Exemplary Performance point can be 
awarded if the project will create a new market or 
opportunity for reclaimed water (e.g., treatment process 
upgrade that makes the product better and increases 
potential uses). (1 point)
For documentation, provide a brief summary in the 
Scorecard notes of what was done to increase recycled 
water availability and/or use.
</t>
        </r>
        <r>
          <rPr>
            <b/>
            <u/>
            <sz val="9"/>
            <color indexed="81"/>
            <rFont val="Tahoma"/>
            <family val="2"/>
          </rPr>
          <t xml:space="preserve">ADDITIONAL GUIDANCE
</t>
        </r>
        <r>
          <rPr>
            <sz val="9"/>
            <color indexed="81"/>
            <rFont val="Tahoma"/>
            <family val="2"/>
          </rPr>
          <t>Possible strategies to increase recycled water availability 
and/or use may include:
• Produce reclaimed water for on-site process needs.
• Produce reclaimed water for facility needs.
• Enhance reclaimed water quality or quantity to expand 
reclaimed water markets.
• Supplement regional wetlands or recharge groundwater 
with reclaimed water flows.
• Produce and/or distribute reclaimed water for off-site 
irrigation and industrial uses.
• Integrate recycled water distribution piping or other 
recycled water infrastructure for future recycled water 
use.
This credit is not applicable if the project is located at a 
facility that does not produce recycled water, if the project 
scope does not include water components (e.g., roof 
replacement or electrical upgrades), and if there is no space 
available for recycled water infrastructure.</t>
        </r>
      </text>
    </comment>
    <comment ref="G143" authorId="0" shapeId="0" xr:uid="{258434F7-4629-4596-A49B-E589377003F2}">
      <text>
        <r>
          <rPr>
            <b/>
            <sz val="9"/>
            <color indexed="81"/>
            <rFont val="Tahoma"/>
            <family val="2"/>
          </rPr>
          <t xml:space="preserve">W Credit 6.0: </t>
        </r>
        <r>
          <rPr>
            <sz val="9"/>
            <color indexed="81"/>
            <rFont val="Tahoma"/>
            <family val="2"/>
          </rPr>
          <t xml:space="preserve">
Improve Regional Water Quality - 2 POINTS
</t>
        </r>
        <r>
          <rPr>
            <b/>
            <u/>
            <sz val="9"/>
            <color indexed="81"/>
            <rFont val="Tahoma"/>
            <family val="2"/>
          </rPr>
          <t xml:space="preserve">INTENT
</t>
        </r>
        <r>
          <rPr>
            <sz val="9"/>
            <color indexed="81"/>
            <rFont val="Tahoma"/>
            <family val="2"/>
          </rPr>
          <t xml:space="preserve">Protect and improve public health in the short- and long-terms and improve 
regional water quality by reducing contamination and untreated overflows 
and upgrading deteriorating systems. This credit aligns with certain King County 
Determinants of Equity and is a priority of the Clean Water and Healthy Habitat Executive 
Initiative, and therefore has the potential to contribute to project-area equity and 
social justice.
</t>
        </r>
        <r>
          <rPr>
            <b/>
            <u/>
            <sz val="9"/>
            <color indexed="81"/>
            <rFont val="Tahoma"/>
            <family val="2"/>
          </rPr>
          <t xml:space="preserve">REQUIREMENTS
</t>
        </r>
        <r>
          <rPr>
            <sz val="9"/>
            <color indexed="81"/>
            <rFont val="Tahoma"/>
            <family val="2"/>
          </rPr>
          <t xml:space="preserve">Credit can be achieved in the following ways:
• W Credit 6.1: Prevents future contamination by cleaning up contaminated 
land, restoring wellhead protection and/or installing land use controls to 
prevent future contamination. (1 point)
• W Credit 6.2: Replenishes the quantity and quality of freshwater surface and 
groundwater supplies to a natural condition and if it discharges to surface 
water meet pre-development seasonal cycles of quality and quantity. (1 point)
For documentation, provide a brief summary in the Scorecard notes of what was 
done to improve public health and regional water quality.
</t>
        </r>
        <r>
          <rPr>
            <b/>
            <u/>
            <sz val="9"/>
            <color indexed="81"/>
            <rFont val="Tahoma"/>
            <family val="2"/>
          </rPr>
          <t xml:space="preserve">ADDITIONAL GUIDANCE
</t>
        </r>
        <r>
          <rPr>
            <sz val="9"/>
            <color indexed="81"/>
            <rFont val="Tahoma"/>
            <family val="2"/>
          </rPr>
          <t>The list of requirements includes methods that can be used to achieve this credit, 
but is not exhaustive:
• Long-term monitoring of water quality and quantity.
• Reduction in number of combined sewer overflows (CSOs).
• Reduction in number of sanitary sewer overflows (SSOs).
• Manage/treat stormwater (such as with rain gardens, cisterns, low-impact 
development, on-site stormwater management, etc.).
• Before issuing solicitations for bids or proposals, departments must consider 
whether compost can be utilized in County projects, as required by RCW 
43.19A.120 and KCC 18.30. Consult with the Solid Waste Division Organics 
Circular Economy Project Manager for detailed requirements on applicability 
and procurement.
• Reduce microbial contaminants of concern.
• Reduce or eliminate concentrations of chemical contaminants of concern (i.e., 
disinfection by-products, lead, other metals, nitrates, radon, etc.).
• Perform system upgrades and improvements to manage future increased 
flows (such as from inflow/infiltration, population growth and climate change).
• Improve effluent water quality (temperature, turbidity, dissolved oxygen, etc.).
• Provide education programs for the public regarding water quality and healthy 
habitats.
• Design for contamination prevention (locate potentially polluting substances 
away from sensitive environments; reduce use of potentially polluting 
substances, etc.).
The majority of capital improvement projects will improve public health and 
regional water quality in some way. It is therefore very rare that this credit will not 
apply to a project. If the project team feels this credit is not applicable, provide 
justification to support that in the Scorecard notes. Projects that achieve this 
credit will be highlighted at regional, national, and/or international conferences.</t>
        </r>
      </text>
    </comment>
    <comment ref="G144" authorId="0" shapeId="0" xr:uid="{77775F66-FEA1-4056-83C9-6496A3F25F2C}">
      <text>
        <r>
          <rPr>
            <b/>
            <sz val="9"/>
            <color indexed="81"/>
            <rFont val="Tahoma"/>
            <family val="2"/>
          </rPr>
          <t xml:space="preserve">W Credit 6.0: 
</t>
        </r>
        <r>
          <rPr>
            <sz val="9"/>
            <color indexed="81"/>
            <rFont val="Tahoma"/>
            <family val="2"/>
          </rPr>
          <t xml:space="preserve">Improve Regional Water Quality - 2 POINTS
</t>
        </r>
        <r>
          <rPr>
            <b/>
            <u/>
            <sz val="9"/>
            <color indexed="81"/>
            <rFont val="Tahoma"/>
            <family val="2"/>
          </rPr>
          <t xml:space="preserve">INTENT
</t>
        </r>
        <r>
          <rPr>
            <sz val="9"/>
            <color indexed="81"/>
            <rFont val="Tahoma"/>
            <family val="2"/>
          </rPr>
          <t xml:space="preserve">Protect and improve public health in the short- and long-terms and improve 
regional water quality by reducing contamination and untreated overflows 
and upgrading deteriorating systems. This credit aligns with certain King County 
Determinants of Equity and is a priority of the Clean Water and Healthy Habitat Executive 
Initiative, and therefore has the potential to contribute to project-area equity and 
social justice.
</t>
        </r>
        <r>
          <rPr>
            <b/>
            <u/>
            <sz val="9"/>
            <color indexed="81"/>
            <rFont val="Tahoma"/>
            <family val="2"/>
          </rPr>
          <t xml:space="preserve">REQUIREMENTS
</t>
        </r>
        <r>
          <rPr>
            <sz val="9"/>
            <color indexed="81"/>
            <rFont val="Tahoma"/>
            <family val="2"/>
          </rPr>
          <t xml:space="preserve">Credit can be achieved in the following ways:
• W Credit 6.1: Prevents future contamination by cleaning up contaminated 
land, restoring wellhead protection and/or installing land use controls to 
prevent future contamination. (1 point)
• W Credit 6.2: Replenishes the quantity and quality of freshwater surface and 
groundwater supplies to a natural condition and if it discharges to surface 
water meet pre-development seasonal cycles of quality and quantity. (1 point)
For documentation, provide a brief summary in the Scorecard notes of what was 
done to improve public health and regional water quality.
</t>
        </r>
        <r>
          <rPr>
            <b/>
            <u/>
            <sz val="9"/>
            <color indexed="81"/>
            <rFont val="Tahoma"/>
            <family val="2"/>
          </rPr>
          <t>ADDITIONAL GUIDANCE</t>
        </r>
        <r>
          <rPr>
            <sz val="9"/>
            <color indexed="81"/>
            <rFont val="Tahoma"/>
            <family val="2"/>
          </rPr>
          <t xml:space="preserve">
The list of requirements includes methods that can be used to achieve this credit, 
but is not exhaustive:
• Long-term monitoring of water quality and quantity.
• Reduction in number of combined sewer overflows (CSOs).
• Reduction in number of sanitary sewer overflows (SSOs).
• Manage/treat stormwater (such as with rain gardens, cisterns, low-impact 
development, on-site stormwater management, etc.).
• Before issuing solicitations for bids or proposals, departments must consider 
whether compost can be utilized in County projects, as required by RCW 
43.19A.120 and KCC 18.30. Consult with the Solid Waste Division Organics 
Circular Economy Project Manager for detailed requirements on applicability 
and procurement.
• Reduce microbial contaminants of concern.
• Reduce or eliminate concentrations of chemical contaminants of concern (i.e., 
disinfection by-products, lead, other metals, nitrates, radon, etc.).
• Perform system upgrades and improvements to manage future increased 
flows (such as from inflow/infiltration, population growth and climate change).
• Improve effluent water quality (temperature, turbidity, dissolved oxygen, etc.).
• Provide education programs for the public regarding water quality and healthy 
habitats.
• Design for contamination prevention (locate potentially polluting substances 
away from sensitive environments; reduce use of potentially polluting 
substances, etc.).
The majority of capital improvement projects will improve public health and 
regional water quality in some way. It is therefore very rare that this credit will not 
apply to a project. If the project team feels this credit is not applicable, provide 
justification to support that in the Scorecard notes. Projects that achieve this 
credit will be highlighted at regional, national, and/or international conferences.</t>
        </r>
      </text>
    </comment>
    <comment ref="G145" authorId="0" shapeId="0" xr:uid="{58DA35DE-F565-4A3F-A18D-208B52913E93}">
      <text>
        <r>
          <rPr>
            <b/>
            <sz val="9"/>
            <color indexed="81"/>
            <rFont val="Tahoma"/>
            <family val="2"/>
          </rPr>
          <t xml:space="preserve">W Credit 7.0: </t>
        </r>
        <r>
          <rPr>
            <sz val="9"/>
            <color indexed="81"/>
            <rFont val="Tahoma"/>
            <family val="2"/>
          </rPr>
          <t xml:space="preserve">
Innovation or Exemplary Performance Credit - 1 POINT
</t>
        </r>
        <r>
          <rPr>
            <b/>
            <u/>
            <sz val="9"/>
            <color indexed="81"/>
            <rFont val="Tahoma"/>
            <family val="2"/>
          </rPr>
          <t xml:space="preserve">INTENT
</t>
        </r>
        <r>
          <rPr>
            <sz val="9"/>
            <color indexed="81"/>
            <rFont val="Tahoma"/>
            <family val="2"/>
          </rPr>
          <t xml:space="preserve">Recognize when projects innovate in a way that advances 
the industry or field of knowledge or exceeds the 
performance requirements of an existing credit in this 
category.
</t>
        </r>
        <r>
          <rPr>
            <b/>
            <u/>
            <sz val="9"/>
            <color indexed="81"/>
            <rFont val="Tahoma"/>
            <family val="2"/>
          </rPr>
          <t xml:space="preserve">REQUIREMENTS
</t>
        </r>
        <r>
          <rPr>
            <sz val="9"/>
            <color indexed="81"/>
            <rFont val="Tahoma"/>
            <family val="2"/>
          </rPr>
          <t>“Innovation” means implementing innovative 
sustainability strategies and solutions that are associated 
with an existing credit in the Water category and/or achieve 
sustainability goals (environmental, social and/or economic) 
that are not covered by an existing credit.
“Exemplary Performance” means exceeding the 
performance requirements of an existing credit in this 
category.
Given the broad and undefined nature of this credit, more 
thorough documentation is required. If pursuing this credit, 
project teams must explain their Innovation or Exemplary 
Performance in satisfactory detail to provide sufficient 
justification and explanation.</t>
        </r>
      </text>
    </comment>
    <comment ref="G148" authorId="0" shapeId="0" xr:uid="{E2B88199-EF2E-4750-A6D1-55A205E33846}">
      <text>
        <r>
          <rPr>
            <b/>
            <sz val="9"/>
            <color indexed="81"/>
            <rFont val="Tahoma"/>
            <family val="2"/>
          </rPr>
          <t xml:space="preserve">HW Prerequisite 1.0: </t>
        </r>
        <r>
          <rPr>
            <sz val="9"/>
            <color indexed="81"/>
            <rFont val="Tahoma"/>
            <family val="2"/>
          </rPr>
          <t xml:space="preserve">
Use Low-Emitting Materials - 1 POINT
</t>
        </r>
        <r>
          <rPr>
            <b/>
            <u/>
            <sz val="9"/>
            <color indexed="81"/>
            <rFont val="Tahoma"/>
            <family val="2"/>
          </rPr>
          <t xml:space="preserve">INTENT
</t>
        </r>
        <r>
          <rPr>
            <sz val="9"/>
            <color indexed="81"/>
            <rFont val="Tahoma"/>
            <family val="2"/>
          </rPr>
          <t xml:space="preserve">Protect the health, productivity and comfort of installers 
and building occupants by reducing concentrations of 
chemical contaminants that can damage air quality and the 
environment.
</t>
        </r>
        <r>
          <rPr>
            <b/>
            <u/>
            <sz val="9"/>
            <color indexed="81"/>
            <rFont val="Tahoma"/>
            <family val="2"/>
          </rPr>
          <t xml:space="preserve">REQUIREMENTS
</t>
        </r>
        <r>
          <rPr>
            <sz val="9"/>
            <color indexed="81"/>
            <rFont val="Tahoma"/>
            <family val="2"/>
          </rPr>
          <t xml:space="preserve">Projects must specify and use materials on the building 
interior (everything within the waterproofing membrane) 
that meet the low-emitting criteria for volatile organic 
compounds (VOC) content, VOC emissions and 
formaldehyde emissions. Projects earn the credit by 
demonstrating at least 75% of surface area in three 
categories meet the criteria:
• Paints and coatings
• Adhesives and sealants
• Flooring
• Wall panels
• Ceilings
• Insulation
• Composite wood
</t>
        </r>
        <r>
          <rPr>
            <b/>
            <u/>
            <sz val="9"/>
            <color indexed="81"/>
            <rFont val="Tahoma"/>
            <family val="2"/>
          </rPr>
          <t xml:space="preserve">ADDITIONAL GUIDANCE
</t>
        </r>
        <r>
          <rPr>
            <sz val="9"/>
            <color indexed="81"/>
            <rFont val="Tahoma"/>
            <family val="2"/>
          </rPr>
          <t>VOC Emissions Evaluation
• Product has been tested according to California 
Department of Public Health (CDPH) Standard Method 
v1.2–2017 and complies with the VOC limits in Table 4-1 
of the method. Additionally, the range of total VOCs 
after 14 days (336 hours) was measured as specified in 
the CDPH Standard Method v1.2 and is reported (TVOC 
ranges: 0.5 mg/m or less, between 0.5 and 5 mg/m, or 5 
mg/m or more).
• Laboratories that conduct the tests must be accredited 
under ISO/IEC 17025 for the test methods they use. 
Products used in any setting other than schools and 
classrooms must be modeled to private office scenario.
• The statement of product compliance must include 
the exposure scenario(s) used and the range of 
total VOCs and must follow the product declaration 
guidelines in CDPH Standard Method v1.2-2017, 
Section 8. Manufacturer statements must also include 
a summary report that is less than three years old 
from the laboratory and the amount of wet-applied 
product applied in mass per surface area (if applicable). 
Organizations that certify manufacturers’ claims must be 
accredited under ISO/IEC 17065.</t>
        </r>
      </text>
    </comment>
    <comment ref="G149" authorId="0" shapeId="0" xr:uid="{0607E501-2349-44D3-A23C-3F4B52DDA78B}">
      <text>
        <r>
          <rPr>
            <b/>
            <sz val="9"/>
            <color indexed="81"/>
            <rFont val="Tahoma"/>
            <family val="2"/>
          </rPr>
          <t xml:space="preserve">HW Credit 1.0: </t>
        </r>
        <r>
          <rPr>
            <sz val="9"/>
            <color indexed="81"/>
            <rFont val="Tahoma"/>
            <family val="2"/>
          </rPr>
          <t xml:space="preserve">
Enhanced Lighting Design - 1 POINT
</t>
        </r>
        <r>
          <rPr>
            <b/>
            <u/>
            <sz val="9"/>
            <color indexed="81"/>
            <rFont val="Tahoma"/>
            <family val="2"/>
          </rPr>
          <t xml:space="preserve">INTENT
</t>
        </r>
        <r>
          <rPr>
            <sz val="9"/>
            <color indexed="81"/>
            <rFont val="Tahoma"/>
            <family val="2"/>
          </rPr>
          <t xml:space="preserve">Contribute to the health and well-being of human 
inhabitants and site habitat through lighting design.
</t>
        </r>
        <r>
          <rPr>
            <b/>
            <u/>
            <sz val="9"/>
            <color indexed="81"/>
            <rFont val="Tahoma"/>
            <family val="2"/>
          </rPr>
          <t xml:space="preserve">REQUIREMENTS
</t>
        </r>
        <r>
          <rPr>
            <sz val="9"/>
            <color indexed="81"/>
            <rFont val="Tahoma"/>
            <family val="2"/>
          </rPr>
          <t xml:space="preserve">Use one of the following strategies. If you use more than 
one, you may claim an innovation credit.
Reduce Light Pollution
Projects that may claim this credit:
• Design lighting to minimize light pollution so that light is 
not cast outside of the project boundary.
• Minimize or eliminate backlighting, uplighting and glare 
without jeopardizing safety during operations.
Light Exposure
Provide indoor light exposure through daylight and electric 
light strategies.
Circadian Lighting Design
Provide users with appropriate exposure to light for 
maintaining circadian health and aligning the circadian 
rhythm with the day-night cycle.
</t>
        </r>
        <r>
          <rPr>
            <b/>
            <u/>
            <sz val="9"/>
            <color indexed="81"/>
            <rFont val="Tahoma"/>
            <family val="2"/>
          </rPr>
          <t xml:space="preserve">ADDITIONAL GUIDANCE
</t>
        </r>
        <r>
          <rPr>
            <sz val="9"/>
            <color indexed="81"/>
            <rFont val="Tahoma"/>
            <family val="2"/>
          </rPr>
          <t>Reduce Light Pollution
Projects should identify lighting needs and potential 
sensitive community and environmental areas that could 
be impacted by light pollution from construction and 
operations and reduce light pollution following a mitigation 
hierarchy of avoidance, minimization, protection and 
offsetting. Examples include:
• Implement a master lighting plan that establishes 
lighting zones. For each zone, the plan outlines 
lighting goals and safety and security needs, specifies 
environmental conservation and reduces lighting when 
no longer needed.
• Remove or retrofit existing lighting to reduce overall 
existing lighting significantly.
• Use LED lamps.
• Install full cut-off fixtures.
• Use timers, daylight and occupancy sensors.
• Limit light emission beyond 90 degrees.
• Design lighting to meet Illuminating Engineering Society 
Backlight Uplight Glare rating standards.
Light Exposure
Access to appropriate levels of light in indoor environments 
can be achieved through building design, façade design, 
space layout and lighting design. Windows, atriums and 
skylights are design features that can be utilized to increase 
daylight in a space. The interior layout of the space also has 
an impact on the daylight exposure received by users. For 
example, conference rooms can be added to the center of 
the floor plan, so that workstations can be situated near 
windows and have daylight exposure. Lighting strategies 
using electric lighting can be designed to achieve required 
light exposure when appropriate daylight exposure is not 
available.
Circadian Lighting Design
Circadian lighting is scientifically designed to emit specific 
wavelengths that help regulate a person’s circadian rhythm. 
Sectors like healthcare and corporate have begun to 
explore the potential benefits of lighting that follows the 
natural sleep/wake cycles of the human body. Known as 
circadian lighting, these strategically designed systems may 
have the power to have a positive effect on people’s health, 
alertness, productivity and more.
Potential strategies include:
• Installing LEDs that are tunable in color, temperature 
and brightness and offer programmable controls. This 
infrastructure will allow for programs to be set on the 
latest science about circadian lighting in the future.
This credit is not applicable for projects that do not include 
lighting.</t>
        </r>
      </text>
    </comment>
    <comment ref="G150" authorId="0" shapeId="0" xr:uid="{A0D4FDFB-E850-4331-9F68-4958F9F8341F}">
      <text>
        <r>
          <rPr>
            <b/>
            <sz val="9"/>
            <color indexed="81"/>
            <rFont val="Tahoma"/>
            <family val="2"/>
          </rPr>
          <t xml:space="preserve">HW Credit 2.0: </t>
        </r>
        <r>
          <rPr>
            <sz val="9"/>
            <color indexed="81"/>
            <rFont val="Tahoma"/>
            <family val="2"/>
          </rPr>
          <t xml:space="preserve">
Minimize Noise/Vibration and Acoustic Performance - 1 POINT
</t>
        </r>
        <r>
          <rPr>
            <b/>
            <u/>
            <sz val="9"/>
            <color indexed="81"/>
            <rFont val="Tahoma"/>
            <family val="2"/>
          </rPr>
          <t xml:space="preserve">INTENT
</t>
        </r>
        <r>
          <rPr>
            <sz val="9"/>
            <color indexed="81"/>
            <rFont val="Tahoma"/>
            <family val="2"/>
          </rPr>
          <t xml:space="preserve">Maintain and improve community livability by minimizing 
noise and vibrations during operations.
</t>
        </r>
        <r>
          <rPr>
            <b/>
            <u/>
            <sz val="9"/>
            <color indexed="81"/>
            <rFont val="Tahoma"/>
            <family val="2"/>
          </rPr>
          <t xml:space="preserve">REQUIREMENTS
</t>
        </r>
        <r>
          <rPr>
            <sz val="9"/>
            <color indexed="81"/>
            <rFont val="Tahoma"/>
            <family val="2"/>
          </rPr>
          <t xml:space="preserve">Address operational noise and vibrations during community 
engagement activities. Demonstrate that community 
concerns are being heard with a narrative describing the 
strategies used and what noise reduction targets will be set 
to address their concerns.
</t>
        </r>
        <r>
          <rPr>
            <b/>
            <u/>
            <sz val="9"/>
            <color indexed="81"/>
            <rFont val="Tahoma"/>
            <family val="2"/>
          </rPr>
          <t xml:space="preserve">ADDITIONAL GUIDANCE
</t>
        </r>
        <r>
          <rPr>
            <sz val="9"/>
            <color indexed="81"/>
            <rFont val="Tahoma"/>
            <family val="2"/>
          </rPr>
          <t>Noises and vibrations generated by activities resulting 
from the project, such as cars on roads, pedestrians in 
parks or trucks accessing facilities, are applicable to this 
credit. Projects that do not include any operational noise 
may apply to have this credit deemed not applicable by 
providing supporting documentation.</t>
        </r>
      </text>
    </comment>
    <comment ref="G151" authorId="0" shapeId="0" xr:uid="{903CC511-7470-4CED-B653-FD1964B28705}">
      <text>
        <r>
          <rPr>
            <b/>
            <sz val="9"/>
            <color indexed="81"/>
            <rFont val="Tahoma"/>
            <family val="2"/>
          </rPr>
          <t xml:space="preserve">HW Credit 3.0: 
</t>
        </r>
        <r>
          <rPr>
            <sz val="9"/>
            <color indexed="81"/>
            <rFont val="Tahoma"/>
            <family val="2"/>
          </rPr>
          <t xml:space="preserve">Public and Employee Safety and Health - 1 POINT
</t>
        </r>
        <r>
          <rPr>
            <b/>
            <u/>
            <sz val="9"/>
            <color indexed="81"/>
            <rFont val="Tahoma"/>
            <family val="2"/>
          </rPr>
          <t xml:space="preserve">INTENT
</t>
        </r>
        <r>
          <rPr>
            <sz val="9"/>
            <color indexed="81"/>
            <rFont val="Tahoma"/>
            <family val="2"/>
          </rPr>
          <t xml:space="preserve">Protect and enhance community health and safety during 
operation. Improve health and well-being for employees 
through design features. Increase safety and provide health 
benefits in a just and equitable way at the project site, 
surrounding sites and the broader community.
</t>
        </r>
        <r>
          <rPr>
            <b/>
            <u/>
            <sz val="9"/>
            <color indexed="81"/>
            <rFont val="Tahoma"/>
            <family val="2"/>
          </rPr>
          <t xml:space="preserve">REQUIREMENTS
</t>
        </r>
        <r>
          <rPr>
            <sz val="9"/>
            <color indexed="81"/>
            <rFont val="Tahoma"/>
            <family val="2"/>
          </rPr>
          <t xml:space="preserve">Implement measures to increase safety and provide health 
benefits on the project site, surrounding sites and the 
broader community in a just and equitable manner.
Select and implement any three of the following strategies 
to achieve this credit (1 point):
• Provide access to daylight and views outside.
• Provide areas for employee respite.
• Provide direct exhaust for kitchens, bathrooms and 
janitorial areas.
• Include health and/or safety improvements beyond 
minimum requirements established by regulations and 
laws.
• Improve health and/or safety in the project’s immediate 
surroundings.
• Demonstrate a net positive impact on health and/or 
safety for the project host or affected communities.
• Ensure the health and safety benefits and/or negative 
impacts are equitably distributed within affected 
communities and the project team can demonstrate 
that the project does not disproportionately burden 
one community over another (i.e., social/environmental 
justice).
• Provide critical infrastructure services to communities 
experiencing, or at risk of experiencing, imminent, 
negative health and/or personal safety impacts.
• Provide ergonomic workspaces for employees.
</t>
        </r>
        <r>
          <rPr>
            <b/>
            <u/>
            <sz val="9"/>
            <color indexed="81"/>
            <rFont val="Tahoma"/>
            <family val="2"/>
          </rPr>
          <t xml:space="preserve">ADDITIONAL GUIDANCE
</t>
        </r>
        <r>
          <rPr>
            <sz val="9"/>
            <color indexed="81"/>
            <rFont val="Tahoma"/>
            <family val="2"/>
          </rPr>
          <t>This credit is not applicable for projects that do not have at 
least three of the strategies above within the scope of the 
project.</t>
        </r>
      </text>
    </comment>
    <comment ref="G152" authorId="0" shapeId="0" xr:uid="{C328D5D9-E495-4329-B72E-74D9A9212421}">
      <text>
        <r>
          <rPr>
            <b/>
            <sz val="9"/>
            <color indexed="81"/>
            <rFont val="Tahoma"/>
            <family val="2"/>
          </rPr>
          <t xml:space="preserve">HW Credit 4.0: 
</t>
        </r>
        <r>
          <rPr>
            <sz val="9"/>
            <color indexed="81"/>
            <rFont val="Tahoma"/>
            <family val="2"/>
          </rPr>
          <t xml:space="preserve">Innovation or Exemplary Performance Credit - 1 POINT
</t>
        </r>
        <r>
          <rPr>
            <b/>
            <u/>
            <sz val="9"/>
            <color indexed="81"/>
            <rFont val="Tahoma"/>
            <family val="2"/>
          </rPr>
          <t xml:space="preserve">INTENT
</t>
        </r>
        <r>
          <rPr>
            <sz val="9"/>
            <color indexed="81"/>
            <rFont val="Tahoma"/>
            <family val="2"/>
          </rPr>
          <t xml:space="preserve">Recognize when projects innovate in a way that advances 
the industry or field of knowledge or exceeds the 
performance requirements of an existing credit in this 
category.
</t>
        </r>
        <r>
          <rPr>
            <b/>
            <u/>
            <sz val="9"/>
            <color indexed="81"/>
            <rFont val="Tahoma"/>
            <family val="2"/>
          </rPr>
          <t xml:space="preserve">REQUIREMENTS
</t>
        </r>
        <r>
          <rPr>
            <sz val="9"/>
            <color indexed="81"/>
            <rFont val="Tahoma"/>
            <family val="2"/>
          </rPr>
          <t xml:space="preserve">“Innovation” means implementing innovative 
sustainability strategies and solutions that are associated 
with an existing credit in the Health and Well-being 
category and/or achieving sustainability goals 
(environmental, social and/or economic) that are not 
covered by an existing credit.
Innovative strategies include, but are not limited to:
• Encourage or require design or construction contractors 
to support mental health in design or construction 
phases and maintain a healthy work environment. 
Programs must be effective prior to or at the start of 
design or construction. Programs must be maintained for 
the duration of the contract with King County. Program 
services must be maintained by the prime contractor 
and be available and accessible to all employees 
participating in the construction contract. Examples 
of programs include suicide prevention, post-crisis 
Intervention, industrial hygiene or health protection 
programs.
• Include design features that promote improved health 
or well-being for King County employees, users and/or 
visitors of project.
“Exemplary Performance” means exceeding the 
performance requirements of an existing credit in this 
category. For example, to earn this credit for “exemplary 
performance”, a project would need to fulfill HW 
Prerequisite 1.0: Use Low-Emitting Materials by achieving 
75% for four or more materials for no/low VOC materials.
Given the broad and undefined nature of this credit, more 
thorough documentation is required. If pursuing this credit, 
project teams must explain their Innovation or Exemplary 
Performance in satisfactory detail to provide sufficient 
justification and explanation. This Innovation or Exemplary 
Performance point will be closely reviewed and is subject to 
final approval by the division or department representative 
to the Green Building Team.
</t>
        </r>
        <r>
          <rPr>
            <b/>
            <u/>
            <sz val="9"/>
            <color indexed="81"/>
            <rFont val="Tahoma"/>
            <family val="2"/>
          </rPr>
          <t xml:space="preserve">ADDITIONAL GUIDANCE
</t>
        </r>
        <r>
          <rPr>
            <sz val="9"/>
            <color indexed="81"/>
            <rFont val="Tahoma"/>
            <family val="2"/>
          </rPr>
          <t>Contact your division’s or department’s Green Building 
Team representative with questions on a proposed 
innovation or exemplary performance credit.
Strategies could have multiple benefits and can serve to 
fulfill other credits. For example, health and well-being 
strategies that also serve equity and social justice purposes 
can account for meeting requirements in other credits.
This credit is not applicable for projects that do not have 
innovative or exemplary performance.</t>
        </r>
      </text>
    </comment>
    <comment ref="G155" authorId="0" shapeId="0" xr:uid="{166DCC0B-57E6-42B0-A6E1-6FD321CAB548}">
      <text>
        <r>
          <rPr>
            <b/>
            <sz val="9"/>
            <color indexed="81"/>
            <rFont val="Tahoma"/>
            <family val="2"/>
          </rPr>
          <t xml:space="preserve">HP Prerequisite 1.0: </t>
        </r>
        <r>
          <rPr>
            <sz val="9"/>
            <color indexed="81"/>
            <rFont val="Tahoma"/>
            <family val="2"/>
          </rPr>
          <t xml:space="preserve">
Landmark Designation of Qualified Property - 1 POINT
</t>
        </r>
        <r>
          <rPr>
            <b/>
            <u/>
            <sz val="9"/>
            <color indexed="81"/>
            <rFont val="Tahoma"/>
            <family val="2"/>
          </rPr>
          <t xml:space="preserve">INTENT
</t>
        </r>
        <r>
          <rPr>
            <sz val="9"/>
            <color indexed="81"/>
            <rFont val="Tahoma"/>
            <family val="2"/>
          </rPr>
          <t xml:space="preserve">Landmark designation is a source of pride in local 
history and is exemplified through the preservation and 
enhancement of the county’s significant historic buildings, 
structures, landscapes, neighborhoods, roadways, and 
archaeological sites. Protecting historic resources is most 
productive when all relevant parties work together, such 
as owners, preservation organizations, regulatory agencies 
and others. Several County agencies own and manage 
landmarks and eligible historic properties. Landmark 
designation can also be a source of capital funding for 
restoration or rehabilitation projects.
</t>
        </r>
        <r>
          <rPr>
            <b/>
            <u/>
            <sz val="9"/>
            <color indexed="81"/>
            <rFont val="Tahoma"/>
            <family val="2"/>
          </rPr>
          <t xml:space="preserve">REQUIREMENTS
</t>
        </r>
        <r>
          <rPr>
            <sz val="9"/>
            <color indexed="81"/>
            <rFont val="Tahoma"/>
            <family val="2"/>
          </rPr>
          <t xml:space="preserve">Projects that involve an historic resource that becomes a 
designated county or city landmark may claim this credit. 
The credit can also be claimed if the project involves an 
already designated landmark and the landmark nomination 
is updated to include additional criteria.
</t>
        </r>
        <r>
          <rPr>
            <b/>
            <u/>
            <sz val="9"/>
            <color indexed="81"/>
            <rFont val="Tahoma"/>
            <family val="2"/>
          </rPr>
          <t xml:space="preserve">ADDITIONAL GUIDANCE
</t>
        </r>
        <r>
          <rPr>
            <sz val="9"/>
            <color indexed="81"/>
            <rFont val="Tahoma"/>
            <family val="2"/>
          </rPr>
          <t>Consult with Historic Preservation Program (HPP) staff early 
in a project to determine the landmark eligibility of historic 
resources, not just for buildings, but for potential cultural 
landscapes as well. Keep in mind that resources built in the 
1980s may be eligible, as the minimum age criteria is 40 
years old.
This credit is not applicable for projects that are ineligible to 
be registered as historic landmark designations.</t>
        </r>
      </text>
    </comment>
    <comment ref="G156" authorId="0" shapeId="0" xr:uid="{C00F2858-97EE-4750-88E5-DAAE8AF74E30}">
      <text>
        <r>
          <rPr>
            <b/>
            <sz val="9"/>
            <color indexed="81"/>
            <rFont val="Tahoma"/>
            <family val="2"/>
          </rPr>
          <t xml:space="preserve">HP Credit 1.0: </t>
        </r>
        <r>
          <rPr>
            <sz val="9"/>
            <color indexed="81"/>
            <rFont val="Tahoma"/>
            <family val="2"/>
          </rPr>
          <t xml:space="preserve">
Adaptive Reuse of Existing Building or Structure - 4 POINTS
</t>
        </r>
        <r>
          <rPr>
            <b/>
            <u/>
            <sz val="9"/>
            <color indexed="81"/>
            <rFont val="Tahoma"/>
            <family val="2"/>
          </rPr>
          <t xml:space="preserve">INTENT
</t>
        </r>
        <r>
          <rPr>
            <sz val="9"/>
            <color indexed="81"/>
            <rFont val="Tahoma"/>
            <family val="2"/>
          </rPr>
          <t xml:space="preserve">Reusing existing buildings or structures, whether or not 
they are eligible for landmark designation, is inherently 
sustainable. Whether buildings or structures can be used 
for a similar use, such as the conversion of a fraternal lodge 
as a community center, or whether the use is completely 
different, like the conversion of a school building to 
residential units, there are many opportunities to reuse 
existing buildings and structures. Often this even results in a 
reduced implementation cost.
</t>
        </r>
        <r>
          <rPr>
            <b/>
            <u/>
            <sz val="9"/>
            <color indexed="81"/>
            <rFont val="Tahoma"/>
            <family val="2"/>
          </rPr>
          <t xml:space="preserve">REQUIREMENTS
</t>
        </r>
        <r>
          <rPr>
            <sz val="9"/>
            <color indexed="81"/>
            <rFont val="Tahoma"/>
            <family val="2"/>
          </rPr>
          <t xml:space="preserve">Credits can be achieved in the follow ways:
• HP Credit 1.1: Projects retaining 25% or more of the 
existing building’s structural components and envelope 
or 25 % of the existing structural components of an 
infrastructure. (1 point)
• HP Credit 1.2: Projects retaining 50% or more of the 
existing building’s structural components and envelope 
or 50% of the existing structural components of an 
infrastructure. (1 point)
• HP Credit 1.3: Projects retaining 75% or more of the 
existing building’s structural components and envelope 
or 75% of the existing structural components of an 
infrastructure. (1 point)
• HP Credit 1.4: Projects retaining 100% of the existing 
building’s structural components and envelope or 
100% of the existing structural components of an 
infrastructure. (1 point)
</t>
        </r>
        <r>
          <rPr>
            <b/>
            <u/>
            <sz val="9"/>
            <color indexed="81"/>
            <rFont val="Tahoma"/>
            <family val="2"/>
          </rPr>
          <t xml:space="preserve">ADDITIONAL GUIDANCE
</t>
        </r>
        <r>
          <rPr>
            <sz val="9"/>
            <color indexed="81"/>
            <rFont val="Tahoma"/>
            <family val="2"/>
          </rPr>
          <t>See M Credit 6.0: Source Reduction: Reducing Material Usage for 
guidelines on reusing non-structural components of a 
building or a structure.
This credit is not applicable for projects if building structure 
and envelope are not included in the scope of the project.</t>
        </r>
      </text>
    </comment>
    <comment ref="G157" authorId="0" shapeId="0" xr:uid="{C58D3CCE-AF5C-4EC7-8B0B-EDBCA96DCE03}">
      <text>
        <r>
          <rPr>
            <b/>
            <sz val="9"/>
            <color indexed="81"/>
            <rFont val="Tahoma"/>
            <family val="2"/>
          </rPr>
          <t xml:space="preserve">HP Credit 1.0: 
</t>
        </r>
        <r>
          <rPr>
            <sz val="9"/>
            <color indexed="81"/>
            <rFont val="Tahoma"/>
            <family val="2"/>
          </rPr>
          <t xml:space="preserve">Adaptive Reuse of Existing Building or Structure - 4 POINTS
</t>
        </r>
        <r>
          <rPr>
            <b/>
            <u/>
            <sz val="9"/>
            <color indexed="81"/>
            <rFont val="Tahoma"/>
            <family val="2"/>
          </rPr>
          <t xml:space="preserve">INTENT
</t>
        </r>
        <r>
          <rPr>
            <sz val="9"/>
            <color indexed="81"/>
            <rFont val="Tahoma"/>
            <family val="2"/>
          </rPr>
          <t xml:space="preserve">Reusing existing buildings or structures, whether or not 
they are eligible for landmark designation, is inherently 
sustainable. Whether buildings or structures can be used 
for a similar use, such as the conversion of a fraternal lodge 
as a community center, or whether the use is completely 
different, like the conversion of a school building to 
residential units, there are many opportunities to reuse 
existing buildings and structures. Often this even results in a 
reduced implementation cost.
</t>
        </r>
        <r>
          <rPr>
            <b/>
            <u/>
            <sz val="9"/>
            <color indexed="81"/>
            <rFont val="Tahoma"/>
            <family val="2"/>
          </rPr>
          <t xml:space="preserve">REQUIREMENTS
</t>
        </r>
        <r>
          <rPr>
            <sz val="9"/>
            <color indexed="81"/>
            <rFont val="Tahoma"/>
            <family val="2"/>
          </rPr>
          <t xml:space="preserve">Credits can be achieved in the follow ways:
• HP Credit 1.1: Projects retaining 25% or more of the 
existing building’s structural components and envelope 
or 25 % of the existing structural components of an 
infrastructure. (1 point)
• HP Credit 1.2: Projects retaining 50% or more of the 
existing building’s structural components and envelope 
or 50% of the existing structural components of an 
infrastructure. (1 point)
• HP Credit 1.3: Projects retaining 75% or more of the 
existing building’s structural components and envelope 
or 75% of the existing structural components of an 
infrastructure. (1 point)
• HP Credit 1.4: Projects retaining 100% of the existing 
building’s structural components and envelope or 
100% of the existing structural components of an 
infrastructure. (1 point)
</t>
        </r>
        <r>
          <rPr>
            <b/>
            <u/>
            <sz val="9"/>
            <color indexed="81"/>
            <rFont val="Tahoma"/>
            <family val="2"/>
          </rPr>
          <t>ADDITIONAL GUIDANCE</t>
        </r>
        <r>
          <rPr>
            <sz val="9"/>
            <color indexed="81"/>
            <rFont val="Tahoma"/>
            <family val="2"/>
          </rPr>
          <t xml:space="preserve">
See M Credit 6.0: Source Reduction: Reducing Material Usage for 
guidelines on reusing non-structural components of a 
building or a structure.
This credit is not applicable for projects if building structure 
and envelope are not included in the scope of the project.</t>
        </r>
      </text>
    </comment>
    <comment ref="G158" authorId="0" shapeId="0" xr:uid="{50A2A8A0-A882-49F8-AFCC-30F3D1912B35}">
      <text>
        <r>
          <rPr>
            <b/>
            <sz val="9"/>
            <color indexed="81"/>
            <rFont val="Tahoma"/>
            <family val="2"/>
          </rPr>
          <t xml:space="preserve">HP Credit 1.0: 
</t>
        </r>
        <r>
          <rPr>
            <sz val="9"/>
            <color indexed="81"/>
            <rFont val="Tahoma"/>
            <family val="2"/>
          </rPr>
          <t xml:space="preserve">Adaptive Reuse of Existing Building or Structure - 4 POINTS
</t>
        </r>
        <r>
          <rPr>
            <b/>
            <u/>
            <sz val="9"/>
            <color indexed="81"/>
            <rFont val="Tahoma"/>
            <family val="2"/>
          </rPr>
          <t xml:space="preserve">INTENT
</t>
        </r>
        <r>
          <rPr>
            <sz val="9"/>
            <color indexed="81"/>
            <rFont val="Tahoma"/>
            <family val="2"/>
          </rPr>
          <t xml:space="preserve">Reusing existing buildings or structures, whether or not 
they are eligible for landmark designation, is inherently 
sustainable. Whether buildings or structures can be used 
for a similar use, such as the conversion of a fraternal lodge 
as a community center, or whether the use is completely 
different, like the conversion of a school building to 
residential units, there are many opportunities to reuse 
existing buildings and structures. Often this even results in a 
reduced implementation cost.
</t>
        </r>
        <r>
          <rPr>
            <b/>
            <u/>
            <sz val="9"/>
            <color indexed="81"/>
            <rFont val="Tahoma"/>
            <family val="2"/>
          </rPr>
          <t xml:space="preserve">REQUIREMENTS
</t>
        </r>
        <r>
          <rPr>
            <sz val="9"/>
            <color indexed="81"/>
            <rFont val="Tahoma"/>
            <family val="2"/>
          </rPr>
          <t xml:space="preserve">Credits can be achieved in the follow ways:
• HP Credit 1.1: Projects retaining 25% or more of the 
existing building’s structural components and envelope 
or 25 % of the existing structural components of an 
infrastructure. (1 point)
• HP Credit 1.2: Projects retaining 50% or more of the 
existing building’s structural components and envelope 
or 50% of the existing structural components of an 
infrastructure. (1 point)
• HP Credit 1.3: Projects retaining 75% or more of the 
existing building’s structural components and envelope 
or 75% of the existing structural components of an 
infrastructure. (1 point)
• HP Credit 1.4: Projects retaining 100% of the existing 
building’s structural components and envelope or 
100% of the existing structural components of an 
infrastructure. (1 point)
</t>
        </r>
        <r>
          <rPr>
            <b/>
            <u/>
            <sz val="9"/>
            <color indexed="81"/>
            <rFont val="Tahoma"/>
            <family val="2"/>
          </rPr>
          <t>ADDITIONAL GUIDANCE</t>
        </r>
        <r>
          <rPr>
            <sz val="9"/>
            <color indexed="81"/>
            <rFont val="Tahoma"/>
            <family val="2"/>
          </rPr>
          <t xml:space="preserve">
See M Credit 6.0: Source Reduction: Reducing Material Usage for 
guidelines on reusing non-structural components of a 
building or a structure.
This credit is not applicable for projects if building structure 
and envelope are not included in the scope of the project.</t>
        </r>
      </text>
    </comment>
    <comment ref="G159" authorId="0" shapeId="0" xr:uid="{9463A23A-5E16-4BBE-AB9C-3458843D751A}">
      <text>
        <r>
          <rPr>
            <b/>
            <sz val="9"/>
            <color indexed="81"/>
            <rFont val="Tahoma"/>
            <family val="2"/>
          </rPr>
          <t xml:space="preserve">HP Credit 1.0: 
</t>
        </r>
        <r>
          <rPr>
            <sz val="9"/>
            <color indexed="81"/>
            <rFont val="Tahoma"/>
            <family val="2"/>
          </rPr>
          <t xml:space="preserve">Adaptive Reuse of Existing Building or Structure - 4 POINTS
</t>
        </r>
        <r>
          <rPr>
            <b/>
            <u/>
            <sz val="9"/>
            <color indexed="81"/>
            <rFont val="Tahoma"/>
            <family val="2"/>
          </rPr>
          <t xml:space="preserve">INTENT
</t>
        </r>
        <r>
          <rPr>
            <sz val="9"/>
            <color indexed="81"/>
            <rFont val="Tahoma"/>
            <family val="2"/>
          </rPr>
          <t xml:space="preserve">Reusing existing buildings or structures, whether or not 
they are eligible for landmark designation, is inherently 
sustainable. Whether buildings or structures can be used 
for a similar use, such as the conversion of a fraternal lodge 
as a community center, or whether the use is completely 
different, like the conversion of a school building to 
residential units, there are many opportunities to reuse 
existing buildings and structures. Often this even results in a 
reduced implementation cost.
</t>
        </r>
        <r>
          <rPr>
            <b/>
            <u/>
            <sz val="9"/>
            <color indexed="81"/>
            <rFont val="Tahoma"/>
            <family val="2"/>
          </rPr>
          <t xml:space="preserve">REQUIREMENTS
</t>
        </r>
        <r>
          <rPr>
            <sz val="9"/>
            <color indexed="81"/>
            <rFont val="Tahoma"/>
            <family val="2"/>
          </rPr>
          <t xml:space="preserve">Credits can be achieved in the follow ways:
• HP Credit 1.1: Projects retaining 25% or more of the 
existing building’s structural components and envelope 
or 25 % of the existing structural components of an 
infrastructure. (1 point)
• HP Credit 1.2: Projects retaining 50% or more of the 
existing building’s structural components and envelope 
or 50% of the existing structural components of an 
infrastructure. (1 point)
• HP Credit 1.3: Projects retaining 75% or more of the 
existing building’s structural components and envelope 
or 75% of the existing structural components of an 
infrastructure. (1 point)
• HP Credit 1.4: Projects retaining 100% of the existing 
building’s structural components and envelope or 
100% of the existing structural components of an 
infrastructure. (1 point)
</t>
        </r>
        <r>
          <rPr>
            <b/>
            <u/>
            <sz val="9"/>
            <color indexed="81"/>
            <rFont val="Tahoma"/>
            <family val="2"/>
          </rPr>
          <t>ADDITIONAL GUIDANCE</t>
        </r>
        <r>
          <rPr>
            <sz val="9"/>
            <color indexed="81"/>
            <rFont val="Tahoma"/>
            <family val="2"/>
          </rPr>
          <t xml:space="preserve">
See M Credit 6.0: Source Reduction: Reducing Material Usage for 
guidelines on reusing non-structural components of a 
building or a structure.
This credit is not applicable for projects if building structure 
and envelope are not included in the scope of the project.</t>
        </r>
      </text>
    </comment>
    <comment ref="G160" authorId="0" shapeId="0" xr:uid="{5E33D353-E304-4C1D-9C84-DAD5D0F3E5BF}">
      <text>
        <r>
          <rPr>
            <b/>
            <sz val="9"/>
            <color indexed="81"/>
            <rFont val="Tahoma"/>
            <family val="2"/>
          </rPr>
          <t xml:space="preserve">HP Credit 2.0: 
</t>
        </r>
        <r>
          <rPr>
            <sz val="9"/>
            <color indexed="81"/>
            <rFont val="Tahoma"/>
            <family val="2"/>
          </rPr>
          <t xml:space="preserve">Retrofit Historic Windows and Doors - 2 POINTS
</t>
        </r>
        <r>
          <rPr>
            <b/>
            <u/>
            <sz val="9"/>
            <color indexed="81"/>
            <rFont val="Tahoma"/>
            <family val="2"/>
          </rPr>
          <t xml:space="preserve">INTENT
</t>
        </r>
        <r>
          <rPr>
            <sz val="9"/>
            <color indexed="81"/>
            <rFont val="Tahoma"/>
            <family val="2"/>
          </rPr>
          <t xml:space="preserve">Windows are often considered the most character-defining 
features of historic buildings. As a result, the repair or retrofit 
of these historic windows is critical for good preservation 
practice. If original windows exist in a historic building that 
will be impacted by a project, the repair and restoration of 
these windows is encouraged. This can include additional 
weather stripping, additional interior or exterior storm 
windows, or the modification of the windows to include 
insulated glazing. If a project involves an historic building 
that has had replacement windows that are not in the 
character of the original or are not energy efficient, 
replacement of these windows with windows that are 
replicas of the original windows is encouraged.
</t>
        </r>
        <r>
          <rPr>
            <b/>
            <u/>
            <sz val="9"/>
            <color indexed="81"/>
            <rFont val="Tahoma"/>
            <family val="2"/>
          </rPr>
          <t xml:space="preserve">REQUIREMENTS
</t>
        </r>
        <r>
          <rPr>
            <sz val="9"/>
            <color indexed="81"/>
            <rFont val="Tahoma"/>
            <family val="2"/>
          </rPr>
          <t xml:space="preserve">This credit can be achieved in the following ways:
• HP Credit 2.1: Projects that retrofit historic windows 
and/or doors with insulated glazing. (1 point)
• HP Credit 2.2: Projects that repair and retain historic 
windows, add interior or exterior storm windows to 
historic windows, or that replace non-historic windows/
doors with appropriate replicas based on historic 
documentation. (1 point)
</t>
        </r>
        <r>
          <rPr>
            <b/>
            <u/>
            <sz val="9"/>
            <color indexed="81"/>
            <rFont val="Tahoma"/>
            <family val="2"/>
          </rPr>
          <t xml:space="preserve">ADDITIONAL GUIDANCE
</t>
        </r>
        <r>
          <rPr>
            <sz val="9"/>
            <color indexed="81"/>
            <rFont val="Tahoma"/>
            <family val="2"/>
          </rPr>
          <t>This credit is not applicable for projects that do not have 
historic windows and/or doors in the scope of the project.</t>
        </r>
      </text>
    </comment>
    <comment ref="G161" authorId="0" shapeId="0" xr:uid="{98401897-C28B-4861-89AB-434368BD5BEE}">
      <text>
        <r>
          <rPr>
            <b/>
            <sz val="9"/>
            <color indexed="81"/>
            <rFont val="Tahoma"/>
            <family val="2"/>
          </rPr>
          <t xml:space="preserve">HP Credit 2.0: 
</t>
        </r>
        <r>
          <rPr>
            <sz val="9"/>
            <color indexed="81"/>
            <rFont val="Tahoma"/>
            <family val="2"/>
          </rPr>
          <t xml:space="preserve">Retrofit Historic Windows and Doors - 2 POINTS
</t>
        </r>
        <r>
          <rPr>
            <b/>
            <u/>
            <sz val="9"/>
            <color indexed="81"/>
            <rFont val="Tahoma"/>
            <family val="2"/>
          </rPr>
          <t xml:space="preserve">INTENT
</t>
        </r>
        <r>
          <rPr>
            <sz val="9"/>
            <color indexed="81"/>
            <rFont val="Tahoma"/>
            <family val="2"/>
          </rPr>
          <t xml:space="preserve">Windows are often considered the most character-defining 
features of historic buildings. As a result, the repair or retrofit 
of these historic windows is critical for good preservation 
practice. If original windows exist in a historic building that 
will be impacted by a project, the repair and restoration of 
these windows is encouraged. This can include additional 
weather stripping, additional interior or exterior storm 
windows, or the modification of the windows to include 
insulated glazing. If a project involves an historic building 
that has had replacement windows that are not in the 
character of the original or are not energy efficient, 
replacement of these windows with windows that are 
replicas of the original windows is encouraged.
</t>
        </r>
        <r>
          <rPr>
            <b/>
            <u/>
            <sz val="9"/>
            <color indexed="81"/>
            <rFont val="Tahoma"/>
            <family val="2"/>
          </rPr>
          <t xml:space="preserve">REQUIREMENTS
</t>
        </r>
        <r>
          <rPr>
            <sz val="9"/>
            <color indexed="81"/>
            <rFont val="Tahoma"/>
            <family val="2"/>
          </rPr>
          <t xml:space="preserve">This credit can be achieved in the following ways:
• HP Credit 2.1: Projects that retrofit historic windows 
and/or doors with insulated glazing. (1 point)
• HP Credit 2.2: Projects that repair and retain historic 
windows, add interior or exterior storm windows to 
historic windows, or that replace non-historic windows/
doors with appropriate replicas based on historic 
documentation. (1 point)
</t>
        </r>
        <r>
          <rPr>
            <b/>
            <u/>
            <sz val="9"/>
            <color indexed="81"/>
            <rFont val="Tahoma"/>
            <family val="2"/>
          </rPr>
          <t>ADDITIONAL GUIDANCE</t>
        </r>
        <r>
          <rPr>
            <sz val="9"/>
            <color indexed="81"/>
            <rFont val="Tahoma"/>
            <family val="2"/>
          </rPr>
          <t xml:space="preserve">
This credit is not applicable for projects that do not have 
historic windows and/or doors in the scope of the project.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Randazzo, Timothy</author>
  </authors>
  <commentList>
    <comment ref="G21" authorId="0" shapeId="0" xr:uid="{12BBB072-1025-4C06-8519-A1A6C1209D50}">
      <text>
        <r>
          <rPr>
            <b/>
            <sz val="11"/>
            <color theme="1"/>
            <rFont val="Calibri"/>
            <family val="2"/>
            <scheme val="minor"/>
          </rPr>
          <t xml:space="preserve">PM Prerequisite 1.0: 
</t>
        </r>
        <r>
          <rPr>
            <sz val="11"/>
            <color theme="1"/>
            <rFont val="Calibri"/>
            <family val="2"/>
            <scheme val="minor"/>
          </rPr>
          <t xml:space="preserve">Hold an Eco-charette or Similar Planning Meeting
</t>
        </r>
        <r>
          <rPr>
            <b/>
            <u/>
            <sz val="11"/>
            <color theme="1"/>
            <rFont val="Calibri"/>
            <family val="2"/>
            <scheme val="minor"/>
          </rPr>
          <t xml:space="preserve">INTENT
</t>
        </r>
        <r>
          <rPr>
            <sz val="11"/>
            <color theme="1"/>
            <rFont val="Calibri"/>
            <family val="2"/>
            <scheme val="minor"/>
          </rPr>
          <t xml:space="preserve">Educate the team about environmental and green building practices, create a 
common language to explore these issues, begin the collaborative approach 
necessary for successful integrative design, and establish sustainability goals for 
the project. This includes green building, equity and social justice, climate, energy, 
construction and demolition diversion, water, and ecological, health and material 
strategies. 
An eco-charrette is a facilitated meeting for a project design team that explores 
sustainable and high-performance themes and strategies that can be applied 
to a project. When sustainable goals are established collectively and early in the 
design process at an eco-charrette or similar event, the opportunity to develop 
synergistic and cost-effective solutions is optimized.
</t>
        </r>
        <r>
          <rPr>
            <b/>
            <u/>
            <sz val="11"/>
            <color theme="1"/>
            <rFont val="Calibri"/>
            <family val="2"/>
            <scheme val="minor"/>
          </rPr>
          <t xml:space="preserve">REQUIREMENTS
</t>
        </r>
        <r>
          <rPr>
            <sz val="11"/>
            <color theme="1"/>
            <rFont val="Calibri"/>
            <family val="2"/>
            <scheme val="minor"/>
          </rPr>
          <t xml:space="preserve">This is applicable to all projects and is a minimum performance requirement 
included in the GBO. To meet this prerequisite, hold an eco-charrette or similar 
planning meeting in the early phases of project planning in pre-design, no later 
than conclusion of the schematic phase. Participants in the meeting must include 
all design team members and project collaborators, including operations staff, a 
division’s sustainability subject matter expert, the division or department energy 
manager and the division or department equity, inclusion and belonging (EIB) 
lead, as applicable. 
A brief report of the eco-charrette or similar meeting, including summaries of 
the presentations and discussions, will be used to document completion of 
this prerequisite. This prerequisite is applicable to all projects. Level of effort, 
attendees and complexity can be scaled to size and scope of the project. 
</t>
        </r>
        <r>
          <rPr>
            <b/>
            <u/>
            <sz val="11"/>
            <color theme="1"/>
            <rFont val="Calibri"/>
            <family val="2"/>
            <scheme val="minor"/>
          </rPr>
          <t>ADDITIONAL GUIDANCE</t>
        </r>
        <r>
          <rPr>
            <sz val="11"/>
            <color theme="1"/>
            <rFont val="Calibri"/>
            <family val="2"/>
            <scheme val="minor"/>
          </rPr>
          <t xml:space="preserve">
The project may employ a consultant to conduct the eco-charrette 
(recommended for large or complex projects). For smaller projects, the meeting 
may be led by the project manager or another staff member. Eco-charrettes 
should include as many project collaborators as possible and should address all 
aspects of the project. Scale eco-charrettes to size and scope of project – large 
and complex projects may be eight to 16 hours, medium projects or programs 
with multiple projects may be two to six hours and small-limited scope projects 
may be one to two hours.
One efficiency strategy is to consider doing one eco-charrette for multiple 
projects that are similar in scope. Examples are a paving program, bus shelter 
replacements, lighting replacement, etc. Project teams can benefit from each 
other’s ideas and innovations, and eco-charrette collaborators can save time from 
attending multiple charrettes brainstorming on the same strategies.</t>
        </r>
      </text>
    </comment>
    <comment ref="G22" authorId="0" shapeId="0" xr:uid="{DBA85D18-1FCB-4833-8C68-9ECFB3F1B714}">
      <text>
        <r>
          <rPr>
            <b/>
            <sz val="11"/>
            <color theme="1"/>
            <rFont val="Calibri"/>
            <family val="2"/>
            <scheme val="minor"/>
          </rPr>
          <t xml:space="preserve">PM Prerequisite 2: 
</t>
        </r>
        <r>
          <rPr>
            <sz val="11"/>
            <color theme="1"/>
            <rFont val="Calibri"/>
            <family val="2"/>
            <scheme val="minor"/>
          </rPr>
          <t xml:space="preserve">Use Integrative Process
</t>
        </r>
        <r>
          <rPr>
            <b/>
            <u/>
            <sz val="11"/>
            <color theme="1"/>
            <rFont val="Calibri"/>
            <family val="2"/>
            <scheme val="minor"/>
          </rPr>
          <t xml:space="preserve">INTENT
</t>
        </r>
        <r>
          <rPr>
            <sz val="11"/>
            <color theme="1"/>
            <rFont val="Calibri"/>
            <family val="2"/>
            <scheme val="minor"/>
          </rPr>
          <t xml:space="preserve">Achieve maximum building performance while achieving 
construction and operational savings. 
Integrative Process (IP) means an approach to project 
design that seeks to achieve high performance on a wide 
variety of well-defined environmental and social goals while 
staying within budgetary and scheduling constraints. It 
relies on a multidisciplinary and collaborative team whose 
members make decisions together based on a shared vision 
and a holistic understanding of the project. It is an iterative 
process that starts in pre-design and continues through 
operation.
IP is an effective way for creating cost effective, energy 
efficient and environmentally responsible solutions that 
meet the specific needs of the intended users, as well as the 
greater community. An integrative design approach takes 
into account interactions among all design variables and 
building systems and works with synergies and tradeoffs 
among them to arrive at the highest value for the project 
budget. 
</t>
        </r>
        <r>
          <rPr>
            <b/>
            <u/>
            <sz val="11"/>
            <color theme="1"/>
            <rFont val="Calibri"/>
            <family val="2"/>
            <scheme val="minor"/>
          </rPr>
          <t xml:space="preserve">REQUIREMENTS
</t>
        </r>
        <r>
          <rPr>
            <sz val="11"/>
            <color theme="1"/>
            <rFont val="Calibri"/>
            <family val="2"/>
            <scheme val="minor"/>
          </rPr>
          <t xml:space="preserve">This is applicable to all projects and is a minimum 
performance requirement included in the GBO. In addition, 
the team must agree to work in an iterative and multidisciplinary fashion, testing assumptions and incorporating 
collaborators’ feedback at multiple stages of the process 
(i.e., conceptual design, design development, construction 
and post-occupancy). Documentation of effort should be 
scaled to scope, budget and complexity of project. For large 
projects, an IP memo or report is required. For small projects 
that are limited in budget and scope, a short, written 
description capturing the effort is sufficient.
</t>
        </r>
        <r>
          <rPr>
            <b/>
            <u/>
            <sz val="11"/>
            <color theme="1"/>
            <rFont val="Calibri"/>
            <family val="2"/>
            <scheme val="minor"/>
          </rPr>
          <t xml:space="preserve">ADDITIONAL GUIDANCE
</t>
        </r>
        <r>
          <rPr>
            <sz val="11"/>
            <color theme="1"/>
            <rFont val="Calibri"/>
            <family val="2"/>
            <scheme val="minor"/>
          </rPr>
          <t>Integrated Process (IP) is defined in the current American 
National Standards Institute (ANSI) consensus national standard 
guide (February 2, 2012) for design and construction of 
sustainable buildings and communities. The ANSI Standard 
for Integrative Design is entitled Whole Systems Integrated 
Process or WSIP. Improvements to this ANSI standard are in 
progress and will replace the current standard. As a national 
standard, the IP ANSI Standard is intended to provide a 
common reference for all industry practitioners (owners, 
architects, builders, engineers, landscape architects, 
systems ecologists, manufacturers, etc.) in support of 
process changes needed to effectively realize cost savings, 
deepen understanding of human and environmental 
interrelationships and improve the environment for all living 
systems.</t>
        </r>
      </text>
    </comment>
    <comment ref="G23" authorId="0" shapeId="0" xr:uid="{0B55D885-1424-41F1-8DBB-B8D7FBA818F2}">
      <text>
        <r>
          <rPr>
            <b/>
            <sz val="11"/>
            <color theme="1"/>
            <rFont val="Calibri"/>
            <family val="2"/>
            <scheme val="minor"/>
          </rPr>
          <t xml:space="preserve">PM Prerequisite 3: 
</t>
        </r>
        <r>
          <rPr>
            <sz val="11"/>
            <color theme="1"/>
            <rFont val="Calibri"/>
            <family val="2"/>
            <scheme val="minor"/>
          </rPr>
          <t xml:space="preserve">Account and mitigate for how a project will affect and be affected by 
climate change (GHG mitigation and resilience)
</t>
        </r>
        <r>
          <rPr>
            <b/>
            <u/>
            <sz val="11"/>
            <color theme="1"/>
            <rFont val="Calibri"/>
            <family val="2"/>
            <scheme val="minor"/>
          </rPr>
          <t xml:space="preserve">INTENT
</t>
        </r>
        <r>
          <rPr>
            <sz val="11"/>
            <color theme="1"/>
            <rFont val="Calibri"/>
            <family val="2"/>
            <scheme val="minor"/>
          </rPr>
          <t xml:space="preserve">Account for and mitigate GHG emissions and plan for 
climate change. This is established by King County policy 
and highlighted in the 2020 King County Comprehensive Plan and 
the 2020 SCAP, which direct agencies to reduce operational 
GHG emissions and collaborate with others to reduce 
King County’s countywide GHG emissions 50% by 2030 
and 80% by 2050. An accounting of project emissions 
and implemented mitigation strategies will help provide 
a baseline and document progress towards emissions 
reduction targets. 
In addition to accounting for and reducing the amount 
that County capital projects contribute to climate change, 
projects must also plan and prepare for the effects of 
climate change that are projected to unfold over the useful 
life of the assets the project creates. The 2020 SCAP requires 
all County programs to incorporate planning for climate 
change into central planning processes and requires specific 
planning actions for many programs. Completing a climate 
risk assessment for each project will ensure that assets 
created by the County will remain operable and serve the 
public appropriately in the face of a changing climate.
More information about King County policy related to 
assessing and mitigating GHGs is available on the King 
County climate change webpage.
</t>
        </r>
        <r>
          <rPr>
            <b/>
            <u/>
            <sz val="11"/>
            <color theme="1"/>
            <rFont val="Calibri"/>
            <family val="2"/>
            <scheme val="minor"/>
          </rPr>
          <t xml:space="preserve">REQUIREMENTS
</t>
        </r>
        <r>
          <rPr>
            <sz val="11"/>
            <color theme="1"/>
            <rFont val="Calibri"/>
            <family val="2"/>
            <scheme val="minor"/>
          </rPr>
          <t xml:space="preserve">Projects will complete an accounting of a project’s main 
sources of lifecycle GHG emissions and a climate risk 
assessment. 
Primary sources of emissions from most projects come 
from operational and transportation sources; however, 
some projects also generate emissions from construction, 
landscape disturbance or use of materials. This prerequisite 
also requires estimates of the emissions reductions that 
result from mitigation actions. This prerequisite is also 
linked to existing County policy that all actions subject to 
the State Environmental Policy Act (SEPA) will account for 
GHG emissions in the environmental review process. Save 
a copy of your GHG analysis in your project file so it can be 
available for review.
For the climate risk assessment, projects should assess 
the project’s vulnerability to the impacts associated with 
climate change over the long-term service life of the project 
to ensure reliable performance of the project’s mission 
and operations in changing conditions. Risks considered 
may include increased flooding, temperature changes, 
precipitation changes and other extreme weather events. 
Save a copy of the assessment to your project file for review.
</t>
        </r>
        <r>
          <rPr>
            <b/>
            <u/>
            <sz val="11"/>
            <color theme="1"/>
            <rFont val="Calibri"/>
            <family val="2"/>
            <scheme val="minor"/>
          </rPr>
          <t>ADDITIONAL GUIDANCE</t>
        </r>
        <r>
          <rPr>
            <sz val="11"/>
            <color theme="1"/>
            <rFont val="Calibri"/>
            <family val="2"/>
            <scheme val="minor"/>
          </rPr>
          <t xml:space="preserve">
Guidance for how to assess GHG emissions, as well as 
what mitigation options to consider, is provided in the 
Implementation Resources section below. Many strategies 
outlined in other credits within the Scorecard, such as 
reducing energy usage, use of sustainable materials and 
use of alternative fuels, result in reduced GHG emissions 
and are related to this prerequisite, too. The Reduce Energy 
Use and Promote the Use of Renewable Energy (EN) centers 
on reducing GHG emissions from King County projects; 
however, there are many additional credit opportunities to 
contribute to this prerequisite:
• PM Credit 1: Use the Social Cost of Carbon in Alternative Selection
• PM Credit 2: Clean Construction
• PM Credit 3: Plan and Design for Long-term Operations and Maintenance, 
including Green O&amp;M
• ESJ Credit 7.0: Pro-Equity Sourcing
• M Credit 2.0: Utilize Low Embodied Carbon Materials
• M Credit 3.0: Sourcing of Raw Materials
• M Credit 5.0: Third-Party Certifications
• M Credit 6.0: Source Reduction: Reducing Material Usage
• S Credit 1.0: Plan and Design for Alternative Transportation
• S Credit 2.0: Plan and Design for Sustainable Site Maintenance
• S Credit 3.0: Protect, Restore, or Create Functional Habitat
• S Credit 4.0: Retain or Create Open Space and Corridors
• S Credit 5.0: Reduce Heat Island Effect
• HW Credit 1.0: Enhanced Lighting Design
• HP Credit 1.0: Adaptive Reuse of Existing Building or Structure
• HP Credit 2.0: Retrofit Historic Windows and Doors
Questions about this guidance can be directed to 
climatechange@kingcounty.gov.</t>
        </r>
      </text>
    </comment>
    <comment ref="G24" authorId="0" shapeId="0" xr:uid="{4A87BC49-B82F-4022-9DB6-5F4952E54FA8}">
      <text>
        <r>
          <rPr>
            <b/>
            <sz val="11"/>
            <color theme="1"/>
            <rFont val="Calibri"/>
            <family val="2"/>
            <scheme val="minor"/>
          </rPr>
          <t xml:space="preserve">PM Prerequisite 4: 
</t>
        </r>
        <r>
          <rPr>
            <sz val="11"/>
            <color theme="1"/>
            <rFont val="Calibri"/>
            <family val="2"/>
            <scheme val="minor"/>
          </rPr>
          <t xml:space="preserve">Minimize construction impacts/conduct a pre-design site assessment and 
plan for efficient and safe workflow
</t>
        </r>
        <r>
          <rPr>
            <b/>
            <u/>
            <sz val="11"/>
            <color theme="1"/>
            <rFont val="Calibri"/>
            <family val="2"/>
            <scheme val="minor"/>
          </rPr>
          <t xml:space="preserve">INTENT
</t>
        </r>
        <r>
          <rPr>
            <sz val="11"/>
            <color theme="1"/>
            <rFont val="Calibri"/>
            <family val="2"/>
            <scheme val="minor"/>
          </rPr>
          <t xml:space="preserve">Minimize or eliminate the temporary inconveniences 
associated with construction and maximize the 
opportunities for beneficial site performance. Projects 
will conduct an accurate and detailed assessment of the 
existing site conditions and evaluate the options for efficient 
and safe construction workflows and sustainable outcomes. 
</t>
        </r>
        <r>
          <rPr>
            <b/>
            <u/>
            <sz val="11"/>
            <color theme="1"/>
            <rFont val="Calibri"/>
            <family val="2"/>
            <scheme val="minor"/>
          </rPr>
          <t xml:space="preserve">REQUIREMENTS
</t>
        </r>
        <r>
          <rPr>
            <sz val="11"/>
            <color theme="1"/>
            <rFont val="Calibri"/>
            <family val="2"/>
            <scheme val="minor"/>
          </rPr>
          <t xml:space="preserve">With the integrated design team, collect and assess 
information about the site to identify opportunities 
to protect and improve ecosystem services and use 
sustainable strategies to guide the design, construction, 
operation and maintenance of the site. For compliance, 
provide meeting minutes and agenda showing applicable 
discussions about construction impacts. Alternately, memos 
or other documents detailing strategies and plans evaluated 
and adopted to reduce construction impacts may be 
substituted. 
Consider if there are other impacts previously addressed in 
individual credits to include in this prerequisite. For example, 
planning for efficient construction delivery and staging 
can reduce noise and pollution impacts from vehicles and 
require less temporary use of community space for staging. 
Also investigate providing a checklist in the specifications 
for contractors to develop project specific plans. Plans need 
to address unique aspects of a project but could be based 
on a typical list. This prerequisite is applicable to all projects.
</t>
        </r>
        <r>
          <rPr>
            <b/>
            <u/>
            <sz val="11"/>
            <color theme="1"/>
            <rFont val="Calibri"/>
            <family val="2"/>
            <scheme val="minor"/>
          </rPr>
          <t xml:space="preserve">ADDITIONAL GUIDANCE
</t>
        </r>
        <r>
          <rPr>
            <sz val="11"/>
            <color theme="1"/>
            <rFont val="Calibri"/>
            <family val="2"/>
            <scheme val="minor"/>
          </rPr>
          <t>See related credits for additional context:
• ESJ Credit 1.0: Collaborator Partnering and Collaboration
• ESJ Credit 2.0: Assemble Exemplary Diversity in Project and Design Teams
• HW Credit 3.0: Public and Employee Safety and Health</t>
        </r>
      </text>
    </comment>
    <comment ref="G25" authorId="0" shapeId="0" xr:uid="{634450F4-8544-4D4D-B3D0-F50516ED69B8}">
      <text>
        <r>
          <rPr>
            <b/>
            <sz val="11"/>
            <color theme="1"/>
            <rFont val="Calibri"/>
            <family val="2"/>
            <scheme val="minor"/>
          </rPr>
          <t xml:space="preserve">PM Prerequisite 5: 
</t>
        </r>
        <r>
          <rPr>
            <sz val="11"/>
            <color theme="1"/>
            <rFont val="Calibri"/>
            <family val="2"/>
            <scheme val="minor"/>
          </rPr>
          <t xml:space="preserve">Use Life Cycle Cost Assessment (LCCA)
</t>
        </r>
        <r>
          <rPr>
            <b/>
            <u/>
            <sz val="11"/>
            <color theme="1"/>
            <rFont val="Calibri"/>
            <family val="2"/>
            <scheme val="minor"/>
          </rPr>
          <t xml:space="preserve">INTENT
</t>
        </r>
        <r>
          <rPr>
            <sz val="11"/>
            <color theme="1"/>
            <rFont val="Calibri"/>
            <family val="2"/>
            <scheme val="minor"/>
          </rPr>
          <t xml:space="preserve">To select the most cost-effective design alternative over a particular time frame. 
Life Cycle Cost Assessment (LCCA) is beneficial because in addition to the initial 
cost of design and construction, the methodology reflects future costs associated 
with maintenance operation, and replacement of a building or capital project 
over the useful life and discounts them to present value so that alternatives can 
be evaluated. The methodology can be applied to a wide variety of decisions, 
including accepting or rejecting options, design and sizing, location, replacement, 
lease or buy options, system interdependence and priority or ranking 
methodologies. 
</t>
        </r>
        <r>
          <rPr>
            <b/>
            <u/>
            <sz val="11"/>
            <color theme="1"/>
            <rFont val="Calibri"/>
            <family val="2"/>
            <scheme val="minor"/>
          </rPr>
          <t xml:space="preserve">REQUIREMENTS
</t>
        </r>
        <r>
          <rPr>
            <sz val="11"/>
            <color theme="1"/>
            <rFont val="Calibri"/>
            <family val="2"/>
            <scheme val="minor"/>
          </rPr>
          <t xml:space="preserve">LCCA will be used to assess direct costs of a building or structure, such as energy 
costs, building renewal and replacement, and operations and maintenance costs. 
LCCA can also be applied to indirect costs, such as staff salaries, staff productivity, 
lost construction time, fire insurance, lost revenues due to downtime and other 
costs that are not directly related to the cost of the building. While these indirect 
costs are often more difficult to estimate, they are significant and should be 
considered in the decision-making process. 
To meet the prerequisite, projects must use an appropriate industry highest 
standard LCCA that shows costs and benefits for alternatives over the useful life 
of the assets created by a project and have the LCCA report available for review. 
Projects should also consider extending the LCCA to encompass the social cost 
of carbon where alternatives might significantly differ in their climate impacts 
(see PM Credit 1). The Energy Escalation Rate Calculator (EERC) developed by the 
National Institute of Standards and Technology (NIST) in 2022 is an example. 
King County Resource Life Cycle Cost Analysis (rLCCA) is required for mechanical 
systems, lighting and plumbing/irrigation systems for limited scope projects.
</t>
        </r>
        <r>
          <rPr>
            <b/>
            <u/>
            <sz val="11"/>
            <color theme="1"/>
            <rFont val="Calibri"/>
            <family val="2"/>
            <scheme val="minor"/>
          </rPr>
          <t xml:space="preserve">ADDITIONAL GUIDANCE
</t>
        </r>
        <r>
          <rPr>
            <sz val="11"/>
            <color theme="1"/>
            <rFont val="Calibri"/>
            <family val="2"/>
            <scheme val="minor"/>
          </rPr>
          <t>King County uses the term “rLCCA” to specify “energy” and other “resource” life 
cycle cost analysis.
LCCAs should be done by 30% design before the project baselines the budget. 
If necessary, LCCAs should be updated based on changes in design. Consider 
having an energy manager and/or sustainability lead in your division or 
department review the project’s LCCA. 
Projects considering fossil fuels as an energy source, projects with variations in 
fugitive emissions, and projects with alternatives that have significant variance in 
their levels of embodied carbon should do a social cost of carbon analysis. Please 
review the most current Social Cost of Carbon Calculation Guidance issued and 
maintained by King County Office of Performance, Strategy and Budget. 
While the types of projects listed above represent situations in which a social cost 
of carbon analysis is required, project teams can use the tool for other projects 
where there may be benefits to examining greenhouse gas emissions from 
different project alternatives.</t>
        </r>
      </text>
    </comment>
    <comment ref="G26" authorId="0" shapeId="0" xr:uid="{3E435A36-727D-4946-A628-7B21A1499CE3}">
      <text>
        <r>
          <rPr>
            <b/>
            <sz val="11"/>
            <color theme="1"/>
            <rFont val="Calibri"/>
            <family val="2"/>
            <scheme val="minor"/>
          </rPr>
          <t xml:space="preserve">PM Credit 1: 
</t>
        </r>
        <r>
          <rPr>
            <sz val="11"/>
            <color theme="1"/>
            <rFont val="Calibri"/>
            <family val="2"/>
            <scheme val="minor"/>
          </rPr>
          <t xml:space="preserve">Use the Social Cost of Carbon in Alternative Selection - 1 POINT
</t>
        </r>
        <r>
          <rPr>
            <b/>
            <u/>
            <sz val="11"/>
            <color theme="1"/>
            <rFont val="Calibri"/>
            <family val="2"/>
            <scheme val="minor"/>
          </rPr>
          <t xml:space="preserve">INTENT
</t>
        </r>
        <r>
          <rPr>
            <sz val="11"/>
            <color theme="1"/>
            <rFont val="Calibri"/>
            <family val="2"/>
            <scheme val="minor"/>
          </rPr>
          <t xml:space="preserve">Understand the full costs of a project by factoring in 
the project’s potential to increase or decrease total GHG 
emissions.
Evaluating the social cost of carbon emissions alongside 
the spending requirements of capital projects makes it 
possible to begin to evaluate a project’s dollar costs and 
environmental benefits/costs side by side.
</t>
        </r>
        <r>
          <rPr>
            <b/>
            <u/>
            <sz val="11"/>
            <color theme="1"/>
            <rFont val="Calibri"/>
            <family val="2"/>
            <scheme val="minor"/>
          </rPr>
          <t xml:space="preserve">REQUIREMENTS
</t>
        </r>
        <r>
          <rPr>
            <sz val="11"/>
            <color theme="1"/>
            <rFont val="Calibri"/>
            <family val="2"/>
            <scheme val="minor"/>
          </rPr>
          <t xml:space="preserve">Projects can claim this credit by incorporating the lifecycle 
carbon emissions of a project’s materials and fuel use 
and the social cost of carbon in the lifecycle cost analysis 
of alternatives. At a minimum, all projects considering 
fossil fuels as an energy source, projects with potential 
fugitive emissions, and projects with alternatives that have 
significant variance in their embodied carbon emissions will 
complete the credit.
For compliance, provide documentation of analysis of 
alternatives showing the incorporation of carbon emissions 
and social cost of carbon.
</t>
        </r>
        <r>
          <rPr>
            <b/>
            <u/>
            <sz val="11"/>
            <color theme="1"/>
            <rFont val="Calibri"/>
            <family val="2"/>
            <scheme val="minor"/>
          </rPr>
          <t>ADDITIONAL GUIDANCE</t>
        </r>
        <r>
          <rPr>
            <sz val="11"/>
            <color theme="1"/>
            <rFont val="Calibri"/>
            <family val="2"/>
            <scheme val="minor"/>
          </rPr>
          <t xml:space="preserve">
The social cost of carbon is a measure of the economic 
harm from those impacts, expressed as the dollar value of 
the total damages from emitting one ton of carbon dioxide 
into the atmosphere.
King County has adopted the social cost of carbon set by the 
Washington Utilities and Transportation Commission as the 
countywide standard cost of carbon. The 2023 price is $87 
per metric ton CO2 for 2025 value. 
Common sources of carbon emissions in projects include:
• On-site fossil fuel use for systems like water and air 
heating.
• Fugitive emissions from facilities, especially wastewater 
and municipal solid waste facilities.
• Embodied carbon – carbon emissions associated with 
the manufacture and transportation of a material – for 
common materials like cement, rebar and asphalt.
Please review the most current social cost of carbon 
calculation guidance issued and maintained by the King 
County Office of Performance, Strategy and Budget. </t>
        </r>
      </text>
    </comment>
    <comment ref="G27" authorId="0" shapeId="0" xr:uid="{2BF39B59-8E2A-4C06-900E-6019ED7B0614}">
      <text>
        <r>
          <rPr>
            <b/>
            <sz val="11"/>
            <color theme="1"/>
            <rFont val="Calibri"/>
            <family val="2"/>
            <scheme val="minor"/>
          </rPr>
          <t xml:space="preserve">PM Credit 2: 
</t>
        </r>
        <r>
          <rPr>
            <sz val="11"/>
            <color theme="1"/>
            <rFont val="Calibri"/>
            <family val="2"/>
            <scheme val="minor"/>
          </rPr>
          <t xml:space="preserve">Clean Construction - 1 POINT
</t>
        </r>
        <r>
          <rPr>
            <b/>
            <u/>
            <sz val="11"/>
            <color theme="1"/>
            <rFont val="Calibri"/>
            <family val="2"/>
            <scheme val="minor"/>
          </rPr>
          <t xml:space="preserve">INTENT
</t>
        </r>
        <r>
          <rPr>
            <sz val="11"/>
            <color theme="1"/>
            <rFont val="Calibri"/>
            <family val="2"/>
            <scheme val="minor"/>
          </rPr>
          <t xml:space="preserve">Minimize the health and climate impacts to local 
communities from emissions associated with construction 
activities.
</t>
        </r>
        <r>
          <rPr>
            <b/>
            <u/>
            <sz val="11"/>
            <color theme="1"/>
            <rFont val="Calibri"/>
            <family val="2"/>
            <scheme val="minor"/>
          </rPr>
          <t xml:space="preserve">REQUIREMENTS
</t>
        </r>
        <r>
          <rPr>
            <sz val="11"/>
            <color theme="1"/>
            <rFont val="Calibri"/>
            <family val="2"/>
            <scheme val="minor"/>
          </rPr>
          <t xml:space="preserve">Projects can claim this credit by developing and 
implementing a plan to reduce particulate matter 
emissions from non-road and on-road diesel fueled vehicles, 
construction equipment and temporary power generation 
used during construction projects. 
The Particulate Matter Reduction Plan will include the 
following elements:
• Ensuring all non-road diesel engines meet US EPA Tier 4 
particulate matter emission standards.
• Ensuring all vehicles comply with US EPA March 2016 on_x0002_road standards.
• Using biofuels or electric vehicles whenever possible.
• Limiting vehicle and equipment idling to no more than 
three minutes whenever possible.
• Preventing indoor air pollution by locating equipment, 
vehicles and loading/unloading staging areas away from 
air intakes or operable openings of adjacent buildings.
Save a copy of the Particulate Matter Reduction Plan, as well 
as any documentation related to its implementation, in the 
project folder.
</t>
        </r>
        <r>
          <rPr>
            <b/>
            <u/>
            <sz val="11"/>
            <color theme="1"/>
            <rFont val="Calibri"/>
            <family val="2"/>
            <scheme val="minor"/>
          </rPr>
          <t>ADDITIONAL GUIDANCE</t>
        </r>
        <r>
          <rPr>
            <sz val="11"/>
            <color theme="1"/>
            <rFont val="Calibri"/>
            <family val="2"/>
            <scheme val="minor"/>
          </rPr>
          <t xml:space="preserve">
Contractors may meet requirements related to EPA 
standards through company-wide programs rather than 
demonstrating specific equipment used at a jobsite meets 
the requirements. The Particulate Matter Reduction Plan 
should consider ongoing maintenance of vehicles and 
equipment to ensure that equipment continues to meet 
EPA standards throughout the duration of the project.
Projects using electric vehicles in new or innovative ways 
should document those uses for the innovation credit.</t>
        </r>
      </text>
    </comment>
    <comment ref="G28" authorId="0" shapeId="0" xr:uid="{0C0DE03A-9ACE-4FC0-9EF9-7A7E38E303B5}">
      <text>
        <r>
          <rPr>
            <b/>
            <sz val="11"/>
            <color theme="1"/>
            <rFont val="Calibri"/>
            <family val="2"/>
            <scheme val="minor"/>
          </rPr>
          <t>PM Credit 3:</t>
        </r>
        <r>
          <rPr>
            <sz val="11"/>
            <color theme="1"/>
            <rFont val="Calibri"/>
            <family val="2"/>
            <scheme val="minor"/>
          </rPr>
          <t xml:space="preserve"> 
Plan and Design for Long-term Operations and Maintenance, Including Green O&amp;M - 1 POINT
</t>
        </r>
        <r>
          <rPr>
            <b/>
            <u/>
            <sz val="11"/>
            <color theme="1"/>
            <rFont val="Calibri"/>
            <family val="2"/>
            <scheme val="minor"/>
          </rPr>
          <t xml:space="preserve">INTENT
</t>
        </r>
        <r>
          <rPr>
            <sz val="11"/>
            <color theme="1"/>
            <rFont val="Calibri"/>
            <family val="2"/>
            <scheme val="minor"/>
          </rPr>
          <t xml:space="preserve">Reduce health risks to custodial staff and building 
occupants, reduce costs and increase occupant satisfaction. 
Green cleaning is a holistic approach to janitorial services. 
Green cleaning considers the health, safety and the 
environmental risks of products and processes associated 
with cleaning and balances this with maintenance needs. It 
involves the use of alternative products, application of the 
products in different ways, and evaluation and/or behavior 
shifts associated with how buildings are used to reduce 
risks while maintaining a satisfactory level of cleanliness and 
disinfection. 
</t>
        </r>
        <r>
          <rPr>
            <b/>
            <u/>
            <sz val="11"/>
            <color theme="1"/>
            <rFont val="Calibri"/>
            <family val="2"/>
            <scheme val="minor"/>
          </rPr>
          <t xml:space="preserve">REQUIREMENTS
</t>
        </r>
        <r>
          <rPr>
            <sz val="11"/>
            <color theme="1"/>
            <rFont val="Calibri"/>
            <family val="2"/>
            <scheme val="minor"/>
          </rPr>
          <t xml:space="preserve">For each project, the project team must establish green 
cleaning procedures in writing. In addition, facility personnel 
must be trained in the procedures. Alternate compliance 
can be met if existing higher level organizational policies 
and procedures are in place. Regardless of compliance path, 
any special requirements for particular projects must be 
documented. 
To show compliance, provide policy/procedure documents 
and evidence of recent, or at least annual, training on them.
</t>
        </r>
        <r>
          <rPr>
            <b/>
            <u/>
            <sz val="11"/>
            <color theme="1"/>
            <rFont val="Calibri"/>
            <family val="2"/>
            <scheme val="minor"/>
          </rPr>
          <t xml:space="preserve">ADDITIONAL GUIDANCE
</t>
        </r>
        <r>
          <rPr>
            <sz val="11"/>
            <color theme="1"/>
            <rFont val="Calibri"/>
            <family val="2"/>
            <scheme val="minor"/>
          </rPr>
          <t>Consider regular ongoing maintenance and cleaning needs, 
as well as periodic and restorative needs. The King County 
Green Operations and Maintenance Guidelines, 2011 are available to 
assist project teams to develop programs suitable for the 
specific project type.</t>
        </r>
      </text>
    </comment>
    <comment ref="G29" authorId="0" shapeId="0" xr:uid="{F18248BF-2824-436E-B475-DEEE9BC5AE1D}">
      <text>
        <r>
          <rPr>
            <b/>
            <sz val="11"/>
            <color theme="1"/>
            <rFont val="Calibri"/>
            <family val="2"/>
            <scheme val="minor"/>
          </rPr>
          <t xml:space="preserve">PM Credit 4: 
</t>
        </r>
        <r>
          <rPr>
            <sz val="11"/>
            <color theme="1"/>
            <rFont val="Calibri"/>
            <family val="2"/>
            <scheme val="minor"/>
          </rPr>
          <t xml:space="preserve">Use “Green” Contract Language and Specifications - 1 POINT
</t>
        </r>
        <r>
          <rPr>
            <b/>
            <u/>
            <sz val="11"/>
            <color theme="1"/>
            <rFont val="Calibri"/>
            <family val="2"/>
            <scheme val="minor"/>
          </rPr>
          <t xml:space="preserve">INTENT
</t>
        </r>
        <r>
          <rPr>
            <sz val="11"/>
            <color theme="1"/>
            <rFont val="Calibri"/>
            <family val="2"/>
            <scheme val="minor"/>
          </rPr>
          <t xml:space="preserve">Facilitate clear communication among the client, design 
team and contractor for the development and construction 
of a green building project.
</t>
        </r>
        <r>
          <rPr>
            <b/>
            <u/>
            <sz val="11"/>
            <color theme="1"/>
            <rFont val="Calibri"/>
            <family val="2"/>
            <scheme val="minor"/>
          </rPr>
          <t xml:space="preserve">REQUIREMENTS
</t>
        </r>
        <r>
          <rPr>
            <sz val="11"/>
            <color theme="1"/>
            <rFont val="Calibri"/>
            <family val="2"/>
            <scheme val="minor"/>
          </rPr>
          <t xml:space="preserve">To earn this credit, projects must include “green” contract 
language in bid, contract, and specification documents 
for design and construction team. Project should also 
specify green building strategies and techniques and 
expertise in green building strategies that reflect the 
performance requirements in the credits and requirements 
from the Sustainable Infrastructure Scorecard and County 
sustainability policies. 
Additional credits address specific materials or strategies 
that are specified and used (see Materials prerequisite and 
credits). 
</t>
        </r>
        <r>
          <rPr>
            <b/>
            <u/>
            <sz val="11"/>
            <color theme="1"/>
            <rFont val="Calibri"/>
            <family val="2"/>
            <scheme val="minor"/>
          </rPr>
          <t xml:space="preserve">ADDITIONAL GUIDANCE
</t>
        </r>
        <r>
          <rPr>
            <sz val="11"/>
            <color theme="1"/>
            <rFont val="Calibri"/>
            <family val="2"/>
            <scheme val="minor"/>
          </rPr>
          <t>Translate all the credits the project plans to pursue as part of 
the Scorecard to construction bid document specifications. 
Include general sustainability requirements in the Division 
01 section of bid documents. Include specifications to 
ensure construction and demolition diversion practices 
and requirements are met. Ensure contract documents 
include requirements that will require contractor to report 
on information that is necessary for project’s annual green 
building reporting.</t>
        </r>
      </text>
    </comment>
    <comment ref="G30" authorId="0" shapeId="0" xr:uid="{EA63E3A1-85FC-4AF9-861D-8B45BA4C3E9A}">
      <text>
        <r>
          <rPr>
            <b/>
            <sz val="11"/>
            <color theme="1"/>
            <rFont val="Calibri"/>
            <family val="2"/>
            <scheme val="minor"/>
          </rPr>
          <t xml:space="preserve">PM Credit 5: 
</t>
        </r>
        <r>
          <rPr>
            <sz val="11"/>
            <color theme="1"/>
            <rFont val="Calibri"/>
            <family val="2"/>
            <scheme val="minor"/>
          </rPr>
          <t xml:space="preserve">Innovation or Exemplary Performance Credit - 1 POINT
</t>
        </r>
        <r>
          <rPr>
            <b/>
            <u/>
            <sz val="11"/>
            <color theme="1"/>
            <rFont val="Calibri"/>
            <family val="2"/>
            <scheme val="minor"/>
          </rPr>
          <t xml:space="preserve">INTENT
</t>
        </r>
        <r>
          <rPr>
            <sz val="11"/>
            <color theme="1"/>
            <rFont val="Calibri"/>
            <family val="2"/>
            <scheme val="minor"/>
          </rPr>
          <t xml:space="preserve">Allow flexibility for projects with special circumstances in which projects 
innovate in a way that advances the industry and the field of knowledge or 
exceeds the performance requirements of an existing credit in this category. 
This credit is not applicable (N/A) if not pursued. 
</t>
        </r>
        <r>
          <rPr>
            <b/>
            <u/>
            <sz val="11"/>
            <color theme="1"/>
            <rFont val="Calibri"/>
            <family val="2"/>
            <scheme val="minor"/>
          </rPr>
          <t xml:space="preserve">REQUIREMENTS
</t>
        </r>
        <r>
          <rPr>
            <sz val="11"/>
            <color theme="1"/>
            <rFont val="Calibri"/>
            <family val="2"/>
            <scheme val="minor"/>
          </rPr>
          <t xml:space="preserve">”Innovation” or “Exemplary Performance” means implementing innovative 
sustainability strategies and solutions that are associated with an existing 
credit in the Project Management category, and/or achieve project 
delivery goals that are not covered by an existing prerequisite or credit, or 
substantially exceed performance requirements of a prerequisite or a credit. 
Strategies include (but are not limited to):
• Conducting eco-charrettes in a more inclusive and participatory way 
that includes public partners, users, community-based organizations or 
participants that are not King County staff or design consultants.
• Creating a case study of project or strategy so other project teams and 
divisions can learn new practices. This could be in the form of short 
document, video, flyer, PowerPoint presentation, webinar, website or 
other accessible formats.
• Making green specifications from project available to other projects. 
• Providing education about the project, green features or other aspects of 
project. 
• Documenting lessons learned from the project so that information can 
be shared with other projects and divisions. 
“Exemplary Performance” means exceeding the performance requirements 
of an existing credit in this category.
Given the broad and undefined nature of this credit, which is intended to 
encourage creative solutions, more thorough documentation is required. 
If pursuing this credit, project teams must explain their innovation 
or exemplary performance in satisfactory detail to provide sufficient 
justification and explanation. This Innovation or Exemplary Performance 
point will be closely reviewed and is subject to final approval by the division 
or department representative to the Green Building Team.
</t>
        </r>
        <r>
          <rPr>
            <b/>
            <u/>
            <sz val="11"/>
            <color theme="1"/>
            <rFont val="Calibri"/>
            <family val="2"/>
            <scheme val="minor"/>
          </rPr>
          <t>ADDITIONAL GUIDANCE</t>
        </r>
        <r>
          <rPr>
            <sz val="11"/>
            <color theme="1"/>
            <rFont val="Calibri"/>
            <family val="2"/>
            <scheme val="minor"/>
          </rPr>
          <t xml:space="preserve">
Contact your division’s or department’s Green Building Team representative 
with questions on a proposed innovation or exemplary performance credit. 
Strategies could have multiple benefits and can serve to fulfill other credits. 
For example, project management strategies that also serve equity and 
social justice purposes or sustainable materials sourcing can account for 
meeting requirements in other credits. 
This credit is not applicable if the project team is not pursing the innovation 
or exemplary performance credit.</t>
        </r>
      </text>
    </comment>
    <comment ref="G33" authorId="0" shapeId="0" xr:uid="{6F6431B0-9AF1-4C3A-9780-BF382719CE4F}">
      <text>
        <r>
          <rPr>
            <b/>
            <sz val="11"/>
            <color theme="1"/>
            <rFont val="Calibri"/>
            <family val="2"/>
            <scheme val="minor"/>
          </rPr>
          <t xml:space="preserve">ESJ Prerequisite 1.0: 
</t>
        </r>
        <r>
          <rPr>
            <sz val="11"/>
            <color theme="1"/>
            <rFont val="Calibri"/>
            <family val="2"/>
            <scheme val="minor"/>
          </rPr>
          <t xml:space="preserve">Develop a Project-Specific ESJ Plan - 1 POINT
</t>
        </r>
        <r>
          <rPr>
            <b/>
            <u/>
            <sz val="11"/>
            <color theme="1"/>
            <rFont val="Calibri"/>
            <family val="2"/>
            <scheme val="minor"/>
          </rPr>
          <t xml:space="preserve">INTENT
</t>
        </r>
        <r>
          <rPr>
            <sz val="11"/>
            <color theme="1"/>
            <rFont val="Calibri"/>
            <family val="2"/>
            <scheme val="minor"/>
          </rPr>
          <t xml:space="preserve">Advance equity by developing a project-specific ESJ Plan 
that is guided by explicit, context-sensitive, transparent 
and accountable objectives to be applied throughout the 
project development lifecycle. The ESJ Plan shall be publicly 
accessible (on project’s website, for example).
</t>
        </r>
        <r>
          <rPr>
            <b/>
            <u/>
            <sz val="11"/>
            <color theme="1"/>
            <rFont val="Calibri"/>
            <family val="2"/>
            <scheme val="minor"/>
          </rPr>
          <t xml:space="preserve">REQUIREMENTS
</t>
        </r>
        <r>
          <rPr>
            <sz val="11"/>
            <color theme="1"/>
            <rFont val="Calibri"/>
            <family val="2"/>
            <scheme val="minor"/>
          </rPr>
          <t xml:space="preserve">All projects must have an ESJ Plan scaled to the size and 
scope of project. The development of the ESJ Plan should 
begin as soon as the project is created to identify necessary 
resources and schedule and delivery needs. 
Contents of the plan should identify: 
• At least three determinants of equity that the project can 
address. 
• The ESJ credits the project intends to pursue. 
• The tasks and resources needed to implement the 
credits. 
• The burdens faced by specific communities or 
populations in the area surrounding the project location. 
Look for impacts occurring regionally if there are no 
nearby community impacts.
For internal-facing projects that are only accessible to 
County staff, the project team can implement ESJ strategies 
that address internal agency disparities and/or benefit the 
County staff on the project team or that will maintain or 
operate the facility or asset.
</t>
        </r>
        <r>
          <rPr>
            <b/>
            <u/>
            <sz val="11"/>
            <color theme="1"/>
            <rFont val="Calibri"/>
            <family val="2"/>
            <scheme val="minor"/>
          </rPr>
          <t xml:space="preserve">
ADDITIONAL GUIDANCE</t>
        </r>
        <r>
          <rPr>
            <sz val="11"/>
            <color theme="1"/>
            <rFont val="Calibri"/>
            <family val="2"/>
            <scheme val="minor"/>
          </rPr>
          <t xml:space="preserve">
Project teams shall have designated personnel (can be 
a consultant if on a larger project) to be responsible for 
creating, updating and managing the ESJ Plan. Project 
teams shall monitor and report on the strategies as they are 
implemented. 
ESJ Plans can be done efficiently for multiple projects 
of the same type and scope in a program. One ESJ Plan 
can be done for multiple projects with the same ESJ 
strategies applied to all projects. ESJ Plans should compile 
a community characteristics report similar to the example 
below. The data is easily accessible through the Federal Climate 
and Economic Justice Screening Tool, and a blank table can be 
completed within 15 minutes. </t>
        </r>
      </text>
    </comment>
    <comment ref="G34" authorId="0" shapeId="0" xr:uid="{25F3687D-3CA2-49FE-AE41-0857C6128329}">
      <text>
        <r>
          <rPr>
            <b/>
            <sz val="11"/>
            <color theme="1"/>
            <rFont val="Calibri"/>
            <family val="2"/>
            <scheme val="minor"/>
          </rPr>
          <t xml:space="preserve">ESJ Credit 1.0: 
</t>
        </r>
        <r>
          <rPr>
            <sz val="11"/>
            <color theme="1"/>
            <rFont val="Calibri"/>
            <family val="2"/>
            <scheme val="minor"/>
          </rPr>
          <t xml:space="preserve">Partnering and Collaboration - 2 POINTS
</t>
        </r>
        <r>
          <rPr>
            <b/>
            <u/>
            <sz val="11"/>
            <color theme="1"/>
            <rFont val="Calibri"/>
            <family val="2"/>
            <scheme val="minor"/>
          </rPr>
          <t xml:space="preserve">INTENT
</t>
        </r>
        <r>
          <rPr>
            <sz val="11"/>
            <color theme="1"/>
            <rFont val="Calibri"/>
            <family val="2"/>
            <scheme val="minor"/>
          </rPr>
          <t xml:space="preserve">Ensure the voices, perspectives and interests of specific 
communities and populations that are the project’s vested 
partners are included by partnering and collaborating with 
them in the siting, design or programming of a project. 
</t>
        </r>
        <r>
          <rPr>
            <b/>
            <u/>
            <sz val="11"/>
            <color theme="1"/>
            <rFont val="Calibri"/>
            <family val="2"/>
            <scheme val="minor"/>
          </rPr>
          <t xml:space="preserve">REQUIREMENTS
</t>
        </r>
        <r>
          <rPr>
            <sz val="11"/>
            <color theme="1"/>
            <rFont val="Calibri"/>
            <family val="2"/>
            <scheme val="minor"/>
          </rPr>
          <t xml:space="preserve">This credit can be achieved in the following ways: 
• ESJ Credit 1.1: Project practices and implements a level 
of engagement at ”County informs”, ”County consults” 
and ”County engages in dialogue” levels. (1 point)
• ESJ Credit 1.2: Project practices and implements a 
level of engagement at ”County and Community work 
together” and ”Community directs action” levels. (1 
point) 
To earn credits, submit to the division or department Equity, 
Inclusion and Belonging (EIB) Manager or their designee 
formal or non-formal documentation of partnerships or 
collaborative activity that demonstrates engagement 
approaches and outcomes from engagement activities, 
including how the project team identified and engaged 
priority populations related to the project’s scope 
regardless of geographic area. Documentation should also 
demonstrate above and beyond efforts to enlist, engage 
and collaborate with non-traditional collaborators, as well 
as explain how the project team identified non-traditional 
collaborators. Documentation and demonstration can be 
a memo, email, meeting note, meeting invitation or other 
typical collaboration documentation forms.
</t>
        </r>
        <r>
          <rPr>
            <b/>
            <u/>
            <sz val="11"/>
            <color theme="1"/>
            <rFont val="Calibri"/>
            <family val="2"/>
            <scheme val="minor"/>
          </rPr>
          <t xml:space="preserve">
ADDITIONAL GUIDANCE</t>
        </r>
        <r>
          <rPr>
            <sz val="11"/>
            <color theme="1"/>
            <rFont val="Calibri"/>
            <family val="2"/>
            <scheme val="minor"/>
          </rPr>
          <t xml:space="preserve">
While we recognize not all projects will fit the community 
engagement continuum framework, we encourage projects 
to make a reasonable good-faith effort to shift towards 
a “community directs action” space on the community 
engagement continuum (See figure 2).
• “County Informs” level of engagement could include 
but is not limited to digital and print-based outreach to 
relevant community populations through media releases, 
brochures, pamphlets and social media posts translated 
into appropriate languages.
• “County Consults” level of engagement could include 
focus groups, digital and in-person community 
surveys, and listening sessions with community-based 
organizations. 
• “County Engages in Dialogue” level of engagement 
could include community-wide events, topically relevant 
educational workshops or the development of County_x0002_convened advisory boards. 
• “County and Community working together” level of 
engagement could include co-led and convened 
community meetings and outreach efforts with local 
groups and community-based organizations as planning 
partners and formal and informal partnerships tied to 
project implementation or design. 
• “Community directs action” level of engagement could 
include collaborating with already existing community_x0002_led planning efforts, assisting with community-hosted 
forums/meetings, and integrating projects into already 
existing community efforts, as applicable. 
• Related credits and prerequisites: 
• PM Prerequisite 1.0: Hold an Eco-charrette or Similar Planning 
Meeting
• PM Prerequisite 2.0: Use Integrative Process</t>
        </r>
      </text>
    </comment>
    <comment ref="G35" authorId="0" shapeId="0" xr:uid="{21CC1D90-04A1-4BCC-A9A3-68ADE21520C5}">
      <text>
        <r>
          <rPr>
            <b/>
            <sz val="11"/>
            <color theme="1"/>
            <rFont val="Calibri"/>
            <family val="2"/>
            <scheme val="minor"/>
          </rPr>
          <t xml:space="preserve">ESJ Credit 1.0: 
</t>
        </r>
        <r>
          <rPr>
            <sz val="11"/>
            <color theme="1"/>
            <rFont val="Calibri"/>
            <family val="2"/>
            <scheme val="minor"/>
          </rPr>
          <t xml:space="preserve">Partnering and Collaboration - 2 POINTS
</t>
        </r>
        <r>
          <rPr>
            <b/>
            <u/>
            <sz val="11"/>
            <color theme="1"/>
            <rFont val="Calibri"/>
            <family val="2"/>
            <scheme val="minor"/>
          </rPr>
          <t xml:space="preserve">INTENT
</t>
        </r>
        <r>
          <rPr>
            <sz val="11"/>
            <color theme="1"/>
            <rFont val="Calibri"/>
            <family val="2"/>
            <scheme val="minor"/>
          </rPr>
          <t xml:space="preserve">Ensure the voices, perspectives and interests of specific 
communities and populations that are the project’s vested 
partners are included by partnering and collaborating with 
them in the siting, design or programming of a project. 
</t>
        </r>
        <r>
          <rPr>
            <b/>
            <u/>
            <sz val="11"/>
            <color theme="1"/>
            <rFont val="Calibri"/>
            <family val="2"/>
            <scheme val="minor"/>
          </rPr>
          <t xml:space="preserve">REQUIREMENTS
</t>
        </r>
        <r>
          <rPr>
            <sz val="11"/>
            <color theme="1"/>
            <rFont val="Calibri"/>
            <family val="2"/>
            <scheme val="minor"/>
          </rPr>
          <t xml:space="preserve">This credit can be achieved in the following ways: 
• ESJ Credit 1.1: Project practices and implements a level 
of engagement at ”County informs”, ”County consults” 
and ”County engages in dialogue” levels. (1 point)
• ESJ Credit 1.2: Project practices and implements a 
level of engagement at ”County and Community work 
together” and ”Community directs action” levels. (1 
point) 
To earn credits, submit to the division or department Equity, 
Inclusion and Belonging (EIB) Manager or their designee 
formal or non-formal documentation of partnerships or 
collaborative activity that demonstrates engagement 
approaches and outcomes from engagement activities, 
including how the project team identified and engaged 
priority populations related to the project’s scope 
regardless of geographic area. Documentation should also 
demonstrate above and beyond efforts to enlist, engage 
and collaborate with non-traditional collaborators, as well 
as explain how the project team identified non-traditional 
collaborators. Documentation and demonstration can be 
a memo, email, meeting note, meeting invitation or other 
typical collaboration documentation forms.
</t>
        </r>
        <r>
          <rPr>
            <b/>
            <u/>
            <sz val="11"/>
            <color theme="1"/>
            <rFont val="Calibri"/>
            <family val="2"/>
            <scheme val="minor"/>
          </rPr>
          <t xml:space="preserve">
ADDITIONAL GUIDANCE</t>
        </r>
        <r>
          <rPr>
            <sz val="11"/>
            <color theme="1"/>
            <rFont val="Calibri"/>
            <family val="2"/>
            <scheme val="minor"/>
          </rPr>
          <t xml:space="preserve">
While we recognize not all projects will fit the community 
engagement continuum framework, we encourage projects 
to make a reasonable good-faith effort to shift towards 
a “community directs action” space on the community 
engagement continuum (See figure 2).
• “County Informs” level of engagement could include 
but is not limited to digital and print-based outreach to 
relevant community populations through media releases, 
brochures, pamphlets and social media posts translated 
into appropriate languages.
• “County Consults” level of engagement could include 
focus groups, digital and in-person community 
surveys, and listening sessions with community-based 
organizations. 
• “County Engages in Dialogue” level of engagement 
could include community-wide events, topically relevant 
educational workshops or the development of County_x0002_convened advisory boards. 
• “County and Community working together” level of 
engagement could include co-led and convened 
community meetings and outreach efforts with local 
groups and community-based organizations as planning 
partners and formal and informal partnerships tied to 
project implementation or design. 
• “Community directs action” level of engagement could 
include collaborating with already existing community_x0002_led planning efforts, assisting with community-hosted 
forums/meetings, and integrating projects into already 
existing community efforts, as applicable. 
• Related credits and prerequisites: 
• PM Prerequisite 1.0: Hold an Eco-charrette or Similar Planning 
Meeting
• PM Prerequisite 2.0: Use Integrative Process</t>
        </r>
      </text>
    </comment>
    <comment ref="G36" authorId="0" shapeId="0" xr:uid="{CBAE3F37-6649-4AF8-9131-0AB3B67BDE9C}">
      <text>
        <r>
          <rPr>
            <b/>
            <sz val="11"/>
            <color theme="1"/>
            <rFont val="Calibri"/>
            <family val="2"/>
            <scheme val="minor"/>
          </rPr>
          <t xml:space="preserve">ESJ Credit 2.0: 
</t>
        </r>
        <r>
          <rPr>
            <sz val="11"/>
            <color theme="1"/>
            <rFont val="Calibri"/>
            <family val="2"/>
            <scheme val="minor"/>
          </rPr>
          <t xml:space="preserve">Assemble Exemplary Diversity in Project and Design Teams - 2 POINTS
</t>
        </r>
        <r>
          <rPr>
            <b/>
            <u/>
            <sz val="11"/>
            <color theme="1"/>
            <rFont val="Calibri"/>
            <family val="2"/>
            <scheme val="minor"/>
          </rPr>
          <t xml:space="preserve">INTENT
</t>
        </r>
        <r>
          <rPr>
            <sz val="11"/>
            <color theme="1"/>
            <rFont val="Calibri"/>
            <family val="2"/>
            <scheme val="minor"/>
          </rPr>
          <t xml:space="preserve">Increase opportunities to improve economic justice and 
include diverse perspectives and life experiences to inform 
project decisions that are pro-equity in approach and effect 
and that consider people with the greatest needs.
</t>
        </r>
        <r>
          <rPr>
            <b/>
            <u/>
            <sz val="11"/>
            <color theme="1"/>
            <rFont val="Calibri"/>
            <family val="2"/>
            <scheme val="minor"/>
          </rPr>
          <t xml:space="preserve">REQUIREMENTS
</t>
        </r>
        <r>
          <rPr>
            <sz val="11"/>
            <color theme="1"/>
            <rFont val="Calibri"/>
            <family val="2"/>
            <scheme val="minor"/>
          </rPr>
          <t xml:space="preserve">This credit can be achieved by assembling exemplary 
diversity in project and design teams in a way that guides 
pro-equity development and builds capacity among 
priority populations, consultants and in-house County staff 
(non-traditional perspectives included).
This credit can be achieved in the following ways: 
• ESJ Credit 2.1: Include ESJ expertise or partnership on 
the project team. (1 point)
• ESJ Credit 2.2: Empower ESJ collaborators to have 
decision-making role in project development. (1 point)
Other options to earn this credit include taking steps to 
increase the diversity of future team members (for example, 
enhancing outreach efforts to increase the number of 
diverse County team members). 
An approval from the division’s or department’s EIB 
Manager or their designee of the project’s ESJ Plan at all 
project milestones would be sufficient for the project to be 
awarded ESJ credit 2.2.
</t>
        </r>
        <r>
          <rPr>
            <b/>
            <u/>
            <sz val="11"/>
            <color theme="1"/>
            <rFont val="Calibri"/>
            <family val="2"/>
            <scheme val="minor"/>
          </rPr>
          <t xml:space="preserve">
ADDITIONAL GUIDANCE</t>
        </r>
        <r>
          <rPr>
            <sz val="11"/>
            <color theme="1"/>
            <rFont val="Calibri"/>
            <family val="2"/>
            <scheme val="minor"/>
          </rPr>
          <t xml:space="preserve">
The project team should document in a formal memo 
or project coordination materials, such as in meeting 
invitations or email coordination, how consultants and 
County team members involved in the design and 
development processes transcend mainstream perspectives 
and experiences in their gender, racial and other individual 
characteristics or lived experiences. </t>
        </r>
      </text>
    </comment>
    <comment ref="G37" authorId="0" shapeId="0" xr:uid="{505B6B8A-2EA9-4C65-A591-7601AA686682}">
      <text>
        <r>
          <rPr>
            <b/>
            <sz val="11"/>
            <color theme="1"/>
            <rFont val="Calibri"/>
            <family val="2"/>
            <scheme val="minor"/>
          </rPr>
          <t xml:space="preserve">ESJ Credit 2.0: 
</t>
        </r>
        <r>
          <rPr>
            <sz val="11"/>
            <color theme="1"/>
            <rFont val="Calibri"/>
            <family val="2"/>
            <scheme val="minor"/>
          </rPr>
          <t xml:space="preserve">Assemble Exemplary Diversity in Project and Design Teams - 2 POINTS
</t>
        </r>
        <r>
          <rPr>
            <b/>
            <u/>
            <sz val="11"/>
            <color theme="1"/>
            <rFont val="Calibri"/>
            <family val="2"/>
            <scheme val="minor"/>
          </rPr>
          <t xml:space="preserve">INTENT
</t>
        </r>
        <r>
          <rPr>
            <sz val="11"/>
            <color theme="1"/>
            <rFont val="Calibri"/>
            <family val="2"/>
            <scheme val="minor"/>
          </rPr>
          <t xml:space="preserve">Increase opportunities to improve economic justice and 
include diverse perspectives and life experiences to inform 
project decisions that are pro-equity in approach and effect 
and that consider people with the greatest needs.
</t>
        </r>
        <r>
          <rPr>
            <b/>
            <u/>
            <sz val="11"/>
            <color theme="1"/>
            <rFont val="Calibri"/>
            <family val="2"/>
            <scheme val="minor"/>
          </rPr>
          <t xml:space="preserve">REQUIREMENTS
</t>
        </r>
        <r>
          <rPr>
            <sz val="11"/>
            <color theme="1"/>
            <rFont val="Calibri"/>
            <family val="2"/>
            <scheme val="minor"/>
          </rPr>
          <t xml:space="preserve">This credit can be achieved by assembling exemplary 
diversity in project and design teams in a way that guides 
pro-equity development and builds capacity among 
priority populations, consultants and in-house County staff 
(non-traditional perspectives included).
This credit can be achieved in the following ways: 
• ESJ Credit 2.1: Include ESJ expertise or partnership on 
the project team. (1 point)
• ESJ Credit 2.2: Empower ESJ collaborators to have 
decision-making role in project development. (1 point)
Other options to earn this credit include taking steps to 
increase the diversity of future team members (for example, 
enhancing outreach efforts to increase the number of 
diverse County team members). 
An approval from the division’s or department’s EIB 
Manager or their designee of the project’s ESJ Plan at all 
project milestones would be sufficient for the project to be 
awarded ESJ credit 2.2.
</t>
        </r>
        <r>
          <rPr>
            <b/>
            <u/>
            <sz val="11"/>
            <color theme="1"/>
            <rFont val="Calibri"/>
            <family val="2"/>
            <scheme val="minor"/>
          </rPr>
          <t xml:space="preserve">
ADDITIONAL GUIDANCE</t>
        </r>
        <r>
          <rPr>
            <sz val="11"/>
            <color theme="1"/>
            <rFont val="Calibri"/>
            <family val="2"/>
            <scheme val="minor"/>
          </rPr>
          <t xml:space="preserve">
The project team should document in a formal memo 
or project coordination materials, such as in meeting 
invitations or email coordination, how consultants and 
County team members involved in the design and 
development processes transcend mainstream perspectives 
and experiences in their gender, racial and other individual 
characteristics or lived experiences. </t>
        </r>
      </text>
    </comment>
    <comment ref="G38" authorId="0" shapeId="0" xr:uid="{A504AE0E-A02E-448D-B6D4-A179CC00B416}">
      <text>
        <r>
          <rPr>
            <b/>
            <sz val="11"/>
            <color theme="1"/>
            <rFont val="Calibri"/>
            <family val="2"/>
            <scheme val="minor"/>
          </rPr>
          <t xml:space="preserve">ESJ Credit 3.0: 
</t>
        </r>
        <r>
          <rPr>
            <sz val="11"/>
            <color theme="1"/>
            <rFont val="Calibri"/>
            <family val="2"/>
            <scheme val="minor"/>
          </rPr>
          <t xml:space="preserve">Conduct an Equity Impact Review Process - 2 POINTS
</t>
        </r>
        <r>
          <rPr>
            <b/>
            <u/>
            <sz val="11"/>
            <color theme="1"/>
            <rFont val="Calibri"/>
            <family val="2"/>
            <scheme val="minor"/>
          </rPr>
          <t xml:space="preserve">INTENT
</t>
        </r>
        <r>
          <rPr>
            <sz val="11"/>
            <color theme="1"/>
            <rFont val="Calibri"/>
            <family val="2"/>
            <scheme val="minor"/>
          </rPr>
          <t xml:space="preserve">Ensure that equity impacts are rigorously and holistically considered and 
advanced throughout the project lifecycle by using the standard, replicable, 
comparable process established by the King County Equity Impact Review (EIR) 
process.
</t>
        </r>
        <r>
          <rPr>
            <b/>
            <u/>
            <sz val="11"/>
            <color theme="1"/>
            <rFont val="Calibri"/>
            <family val="2"/>
            <scheme val="minor"/>
          </rPr>
          <t xml:space="preserve">REQUIREMENTS
</t>
        </r>
        <r>
          <rPr>
            <sz val="11"/>
            <color theme="1"/>
            <rFont val="Calibri"/>
            <family val="2"/>
            <scheme val="minor"/>
          </rPr>
          <t xml:space="preserve">Document any relevant upstream EIR that has guided the project. Previously 
relevant EIR can be submitted to your division or department EIB Manager or their 
designee for review and consideration. Look regionally if there are no proximal 
community impacts of the project.
This credit can be achieved in the following ways:
• ESJ Credit 3.1: Scope to identify who will be affected, assess equity and 
community context and conduct equity review that feeds into the decision 
process (for siting, design and/or construction approaches). (1 point)
• ESJ Credit 3.2: Use information from the EIR to make pro-equity project 
decisions. (1 point)
</t>
        </r>
        <r>
          <rPr>
            <b/>
            <u/>
            <sz val="11"/>
            <color theme="1"/>
            <rFont val="Calibri"/>
            <family val="2"/>
            <scheme val="minor"/>
          </rPr>
          <t xml:space="preserve">
ADDITIONAL GUIDANCE</t>
        </r>
        <r>
          <rPr>
            <sz val="11"/>
            <color theme="1"/>
            <rFont val="Calibri"/>
            <family val="2"/>
            <scheme val="minor"/>
          </rPr>
          <t xml:space="preserve">
The King County EIR is a systematic way of gathering information to guide 
planning and decision-making about public policies, programs and projects that 
impact equity to ensure these impacts are rigorously and holistically considered 
in the design and implementation of the proposed action.</t>
        </r>
      </text>
    </comment>
    <comment ref="G39" authorId="0" shapeId="0" xr:uid="{74363E10-134F-47BF-ACEF-97F4DCC686D8}">
      <text>
        <r>
          <rPr>
            <b/>
            <sz val="11"/>
            <color theme="1"/>
            <rFont val="Calibri"/>
            <family val="2"/>
            <scheme val="minor"/>
          </rPr>
          <t xml:space="preserve">ESJ Credit 3.0: 
</t>
        </r>
        <r>
          <rPr>
            <sz val="11"/>
            <color theme="1"/>
            <rFont val="Calibri"/>
            <family val="2"/>
            <scheme val="minor"/>
          </rPr>
          <t xml:space="preserve">Conduct an Equity Impact Review Process - 2 POINTS
</t>
        </r>
        <r>
          <rPr>
            <b/>
            <u/>
            <sz val="11"/>
            <color theme="1"/>
            <rFont val="Calibri"/>
            <family val="2"/>
            <scheme val="minor"/>
          </rPr>
          <t xml:space="preserve">INTENT
</t>
        </r>
        <r>
          <rPr>
            <sz val="11"/>
            <color theme="1"/>
            <rFont val="Calibri"/>
            <family val="2"/>
            <scheme val="minor"/>
          </rPr>
          <t xml:space="preserve">Ensure that equity impacts are rigorously and holistically considered and 
advanced throughout the project lifecycle by using the standard, replicable, 
comparable process established by the King County Equity Impact Review (EIR) 
process.
</t>
        </r>
        <r>
          <rPr>
            <b/>
            <u/>
            <sz val="11"/>
            <color theme="1"/>
            <rFont val="Calibri"/>
            <family val="2"/>
            <scheme val="minor"/>
          </rPr>
          <t xml:space="preserve">REQUIREMENTS
</t>
        </r>
        <r>
          <rPr>
            <sz val="11"/>
            <color theme="1"/>
            <rFont val="Calibri"/>
            <family val="2"/>
            <scheme val="minor"/>
          </rPr>
          <t xml:space="preserve">Document any relevant upstream EIR that has guided the project. Previously 
relevant EIR can be submitted to your division or department EIB Manager or their 
designee for review and consideration. Look regionally if there are no proximal 
community impacts of the project.
This credit can be achieved in the following ways:
• ESJ Credit 3.1: Scope to identify who will be affected, assess equity and 
community context and conduct equity review that feeds into the decision 
process (for siting, design and/or construction approaches). (1 point)
• ESJ Credit 3.2: Use information from the EIR to make pro-equity project 
decisions. (1 point)
</t>
        </r>
        <r>
          <rPr>
            <b/>
            <u/>
            <sz val="11"/>
            <color theme="1"/>
            <rFont val="Calibri"/>
            <family val="2"/>
            <scheme val="minor"/>
          </rPr>
          <t xml:space="preserve">
ADDITIONAL GUIDANCE</t>
        </r>
        <r>
          <rPr>
            <sz val="11"/>
            <color theme="1"/>
            <rFont val="Calibri"/>
            <family val="2"/>
            <scheme val="minor"/>
          </rPr>
          <t xml:space="preserve">
The King County EIR is a systematic way of gathering information to guide 
planning and decision-making about public policies, programs and projects that 
impact equity to ensure these impacts are rigorously and holistically considered 
in the design and implementation of the proposed action.</t>
        </r>
      </text>
    </comment>
    <comment ref="G40" authorId="0" shapeId="0" xr:uid="{A053C40D-B044-410D-8121-0988BF1F33CF}">
      <text>
        <r>
          <rPr>
            <b/>
            <sz val="11"/>
            <color theme="1"/>
            <rFont val="Calibri"/>
            <family val="2"/>
            <scheme val="minor"/>
          </rPr>
          <t xml:space="preserve">ESJ Credit 4.0: 
</t>
        </r>
        <r>
          <rPr>
            <sz val="11"/>
            <color theme="1"/>
            <rFont val="Calibri"/>
            <family val="2"/>
            <scheme val="minor"/>
          </rPr>
          <t xml:space="preserve">Site, Design and Construct to Counter Known Disparities in Conditions - 4 POINTS
</t>
        </r>
        <r>
          <rPr>
            <b/>
            <u/>
            <sz val="11"/>
            <color theme="1"/>
            <rFont val="Calibri"/>
            <family val="2"/>
            <scheme val="minor"/>
          </rPr>
          <t xml:space="preserve">INTENT
</t>
        </r>
        <r>
          <rPr>
            <sz val="11"/>
            <color theme="1"/>
            <rFont val="Calibri"/>
            <family val="2"/>
            <scheme val="minor"/>
          </rPr>
          <t xml:space="preserve">Counter known disparities and inequities in conditions by making siting, design 
and construction decisions informed by the ESJ Plan and EIR.
</t>
        </r>
        <r>
          <rPr>
            <b/>
            <u/>
            <sz val="11"/>
            <color theme="1"/>
            <rFont val="Calibri"/>
            <family val="2"/>
            <scheme val="minor"/>
          </rPr>
          <t xml:space="preserve">REQUIREMENTS
</t>
        </r>
        <r>
          <rPr>
            <sz val="11"/>
            <color theme="1"/>
            <rFont val="Calibri"/>
            <family val="2"/>
            <scheme val="minor"/>
          </rPr>
          <t xml:space="preserve">Document or demonstrate to your division or department EIB Manager or their 
designee that project planning, siting, design and/or construction occurred in 
a way that countered, remediated and/or corrected inequities in community 
conditions, health outcomes or related determinants of equity that were 
identified in the project’s ESJ Plan and EIR.
This credit can be achieved in the following ways:
• ESJ Credit 4.1: Document or demonstrate 2 efforts. (1 point)
• ESJ Credit 4.2: Document or demonstrate 4 efforts. (1 point)
• ESJ Credit 4.3: Document or demonstrate 6 efforts. (1 point)
• ESJ Credit 4.4: Document or demonstrate 8 efforts. (1 point)
</t>
        </r>
        <r>
          <rPr>
            <b/>
            <u/>
            <sz val="11"/>
            <color theme="1"/>
            <rFont val="Calibri"/>
            <family val="2"/>
            <scheme val="minor"/>
          </rPr>
          <t xml:space="preserve">
ADDITIONAL GUIDANCE</t>
        </r>
        <r>
          <rPr>
            <sz val="11"/>
            <color theme="1"/>
            <rFont val="Calibri"/>
            <family val="2"/>
            <scheme val="minor"/>
          </rPr>
          <t xml:space="preserve">
• Site Selection – Process: Document site selection criteria demonstrating 
analysis of site-specific impacts to determinants of equity utilizing tools such 
as GIS, census data, Social Vulnerability Index (SVI), etc.
• Site Selection – Transparency: Include public review and comment of 
project siting process to confirm siting criteria and inform site selection 
methodology (for example, building a GIS data layer to inform siting that 
reflects public input).
• Site Selection – Prioritization: Select the site that optimizes the relevant 
determinants of equity as determined by the project site selection 
methodology and that leverages census viewer maps.
• Project Design – Alternative Analysis: Generate at least three alternative 
concepts for the site design (including ‘No Action’) and document the relative 
impacts on the determinants of equity for priority communities.
• Project Design – Alternative Selection: Advance the alternative concept 
that optimizes access to the determinants of equity for priority communities as 
compared to the baseline at 30% design.
• Project Design – Transparency: Document work with community partners 
to co-design the project and incorporate public comment into design 
outcomes.
• Project Construction – Burden: Summarize the measures the project took to 
address community impacts during construction (e.g., noise, dust, stormwater 
impact), approved Temporary Erosion and Sediment Control Plan, traffic, etc.). 
• Project Construction – Investment: Document construction investments in 
the community, such as providing equitable access to open space, leveraging 
local work force in construction contracts, offering training in green jobs, or 
hosting volunteer work parties for habitat restoration or other community 
contributions.
• Reference your ESJ plan and your EIR report/analysis throughout the lifetime of 
your project.</t>
        </r>
      </text>
    </comment>
    <comment ref="G41" authorId="0" shapeId="0" xr:uid="{F39FBBC0-DB46-4948-8500-8A712A23ECEF}">
      <text>
        <r>
          <rPr>
            <b/>
            <sz val="11"/>
            <color theme="1"/>
            <rFont val="Calibri"/>
            <family val="2"/>
            <scheme val="minor"/>
          </rPr>
          <t xml:space="preserve">ESJ Credit 4.0: 
</t>
        </r>
        <r>
          <rPr>
            <sz val="11"/>
            <color theme="1"/>
            <rFont val="Calibri"/>
            <family val="2"/>
            <scheme val="minor"/>
          </rPr>
          <t xml:space="preserve">Site, Design and Construct to Counter Known Disparities in Conditions - 4 POINTS
</t>
        </r>
        <r>
          <rPr>
            <b/>
            <u/>
            <sz val="11"/>
            <color theme="1"/>
            <rFont val="Calibri"/>
            <family val="2"/>
            <scheme val="minor"/>
          </rPr>
          <t xml:space="preserve">INTENT
</t>
        </r>
        <r>
          <rPr>
            <sz val="11"/>
            <color theme="1"/>
            <rFont val="Calibri"/>
            <family val="2"/>
            <scheme val="minor"/>
          </rPr>
          <t xml:space="preserve">Counter known disparities and inequities in conditions by making siting, design 
and construction decisions informed by the ESJ Plan and EIR.
</t>
        </r>
        <r>
          <rPr>
            <b/>
            <u/>
            <sz val="11"/>
            <color theme="1"/>
            <rFont val="Calibri"/>
            <family val="2"/>
            <scheme val="minor"/>
          </rPr>
          <t xml:space="preserve">REQUIREMENTS
</t>
        </r>
        <r>
          <rPr>
            <sz val="11"/>
            <color theme="1"/>
            <rFont val="Calibri"/>
            <family val="2"/>
            <scheme val="minor"/>
          </rPr>
          <t xml:space="preserve">Document or demonstrate to your division or department EIB Manager or their 
designee that project planning, siting, design and/or construction occurred in 
a way that countered, remediated and/or corrected inequities in community 
conditions, health outcomes or related determinants of equity that were 
identified in the project’s ESJ Plan and EIR.
This credit can be achieved in the following ways:
• ESJ Credit 4.1: Document or demonstrate 2 efforts. (1 point)
• ESJ Credit 4.2: Document or demonstrate 4 efforts. (1 point)
• ESJ Credit 4.3: Document or demonstrate 6 efforts. (1 point)
• ESJ Credit 4.4: Document or demonstrate 8 efforts. (1 point)
</t>
        </r>
        <r>
          <rPr>
            <b/>
            <u/>
            <sz val="11"/>
            <color theme="1"/>
            <rFont val="Calibri"/>
            <family val="2"/>
            <scheme val="minor"/>
          </rPr>
          <t xml:space="preserve">
ADDITIONAL GUIDANCE</t>
        </r>
        <r>
          <rPr>
            <sz val="11"/>
            <color theme="1"/>
            <rFont val="Calibri"/>
            <family val="2"/>
            <scheme val="minor"/>
          </rPr>
          <t xml:space="preserve">
• Site Selection – Process: Document site selection criteria demonstrating 
analysis of site-specific impacts to determinants of equity utilizing tools such 
as GIS, census data, Social Vulnerability Index (SVI), etc.
• Site Selection – Transparency: Include public review and comment of 
project siting process to confirm siting criteria and inform site selection 
methodology (for example, building a GIS data layer to inform siting that 
reflects public input).
• Site Selection – Prioritization: Select the site that optimizes the relevant 
determinants of equity as determined by the project site selection 
methodology and that leverages census viewer maps.
• Project Design – Alternative Analysis: Generate at least three alternative 
concepts for the site design (including ‘No Action’) and document the relative 
impacts on the determinants of equity for priority communities.
• Project Design – Alternative Selection: Advance the alternative concept 
that optimizes access to the determinants of equity for priority communities as 
compared to the baseline at 30% design.
• Project Design – Transparency: Document work with community partners 
to co-design the project and incorporate public comment into design 
outcomes.
• Project Construction – Burden: Summarize the measures the project took to 
address community impacts during construction (e.g., noise, dust, stormwater 
impact), approved Temporary Erosion and Sediment Control Plan, traffic, etc.). 
• Project Construction – Investment: Document construction investments in 
the community, such as providing equitable access to open space, leveraging 
local work force in construction contracts, offering training in green jobs, or 
hosting volunteer work parties for habitat restoration or other community 
contributions.
• Reference your ESJ plan and your EIR report/analysis throughout the lifetime of 
your project.</t>
        </r>
      </text>
    </comment>
    <comment ref="G42" authorId="0" shapeId="0" xr:uid="{F5148FDF-0CF0-4E20-9F3A-536B89AED4B3}">
      <text>
        <r>
          <rPr>
            <b/>
            <sz val="11"/>
            <color theme="1"/>
            <rFont val="Calibri"/>
            <family val="2"/>
            <scheme val="minor"/>
          </rPr>
          <t xml:space="preserve">ESJ Credit 4.0: 
</t>
        </r>
        <r>
          <rPr>
            <sz val="11"/>
            <color theme="1"/>
            <rFont val="Calibri"/>
            <family val="2"/>
            <scheme val="minor"/>
          </rPr>
          <t xml:space="preserve">Site, Design and Construct to Counter Known Disparities in Conditions - 4 POINTS
</t>
        </r>
        <r>
          <rPr>
            <b/>
            <u/>
            <sz val="11"/>
            <color theme="1"/>
            <rFont val="Calibri"/>
            <family val="2"/>
            <scheme val="minor"/>
          </rPr>
          <t xml:space="preserve">INTENT
</t>
        </r>
        <r>
          <rPr>
            <sz val="11"/>
            <color theme="1"/>
            <rFont val="Calibri"/>
            <family val="2"/>
            <scheme val="minor"/>
          </rPr>
          <t xml:space="preserve">Counter known disparities and inequities in conditions by making siting, design 
and construction decisions informed by the ESJ Plan and EIR.
</t>
        </r>
        <r>
          <rPr>
            <b/>
            <u/>
            <sz val="11"/>
            <color theme="1"/>
            <rFont val="Calibri"/>
            <family val="2"/>
            <scheme val="minor"/>
          </rPr>
          <t xml:space="preserve">REQUIREMENTS
</t>
        </r>
        <r>
          <rPr>
            <sz val="11"/>
            <color theme="1"/>
            <rFont val="Calibri"/>
            <family val="2"/>
            <scheme val="minor"/>
          </rPr>
          <t xml:space="preserve">Document or demonstrate to your division or department EIB Manager or their 
designee that project planning, siting, design and/or construction occurred in 
a way that countered, remediated and/or corrected inequities in community 
conditions, health outcomes or related determinants of equity that were 
identified in the project’s ESJ Plan and EIR.
This credit can be achieved in the following ways:
• ESJ Credit 4.1: Document or demonstrate 2 efforts. (1 point)
• ESJ Credit 4.2: Document or demonstrate 4 efforts. (1 point)
• ESJ Credit 4.3: Document or demonstrate 6 efforts. (1 point)
• ESJ Credit 4.4: Document or demonstrate 8 efforts. (1 point)
</t>
        </r>
        <r>
          <rPr>
            <b/>
            <u/>
            <sz val="11"/>
            <color theme="1"/>
            <rFont val="Calibri"/>
            <family val="2"/>
            <scheme val="minor"/>
          </rPr>
          <t xml:space="preserve">
ADDITIONAL GUIDANCE</t>
        </r>
        <r>
          <rPr>
            <sz val="11"/>
            <color theme="1"/>
            <rFont val="Calibri"/>
            <family val="2"/>
            <scheme val="minor"/>
          </rPr>
          <t xml:space="preserve">
• Site Selection – Process: Document site selection criteria demonstrating 
analysis of site-specific impacts to determinants of equity utilizing tools such 
as GIS, census data, Social Vulnerability Index (SVI), etc.
• Site Selection – Transparency: Include public review and comment of 
project siting process to confirm siting criteria and inform site selection 
methodology (for example, building a GIS data layer to inform siting that 
reflects public input).
• Site Selection – Prioritization: Select the site that optimizes the relevant 
determinants of equity as determined by the project site selection 
methodology and that leverages census viewer maps.
• Project Design – Alternative Analysis: Generate at least three alternative 
concepts for the site design (including ‘No Action’) and document the relative 
impacts on the determinants of equity for priority communities.
• Project Design – Alternative Selection: Advance the alternative concept 
that optimizes access to the determinants of equity for priority communities as 
compared to the baseline at 30% design.
• Project Design – Transparency: Document work with community partners 
to co-design the project and incorporate public comment into design 
outcomes.
• Project Construction – Burden: Summarize the measures the project took to 
address community impacts during construction (e.g., noise, dust, stormwater 
impact), approved Temporary Erosion and Sediment Control Plan, traffic, etc.). 
• Project Construction – Investment: Document construction investments in 
the community, such as providing equitable access to open space, leveraging 
local work force in construction contracts, offering training in green jobs, or 
hosting volunteer work parties for habitat restoration or other community 
contributions.
• Reference your ESJ plan and your EIR report/analysis throughout the lifetime of 
your project.</t>
        </r>
      </text>
    </comment>
    <comment ref="G43" authorId="0" shapeId="0" xr:uid="{6A83B504-BB8A-408A-8355-16761F571102}">
      <text>
        <r>
          <rPr>
            <b/>
            <sz val="11"/>
            <color theme="1"/>
            <rFont val="Calibri"/>
            <family val="2"/>
            <scheme val="minor"/>
          </rPr>
          <t xml:space="preserve">ESJ Credit 4.0: 
</t>
        </r>
        <r>
          <rPr>
            <sz val="11"/>
            <color theme="1"/>
            <rFont val="Calibri"/>
            <family val="2"/>
            <scheme val="minor"/>
          </rPr>
          <t xml:space="preserve">Site, Design and Construct to Counter Known Disparities in Conditions - 4 POINTS
</t>
        </r>
        <r>
          <rPr>
            <b/>
            <u/>
            <sz val="11"/>
            <color theme="1"/>
            <rFont val="Calibri"/>
            <family val="2"/>
            <scheme val="minor"/>
          </rPr>
          <t xml:space="preserve">INTENT
</t>
        </r>
        <r>
          <rPr>
            <sz val="11"/>
            <color theme="1"/>
            <rFont val="Calibri"/>
            <family val="2"/>
            <scheme val="minor"/>
          </rPr>
          <t xml:space="preserve">Counter known disparities and inequities in conditions by making siting, design 
and construction decisions informed by the ESJ Plan and EIR.
</t>
        </r>
        <r>
          <rPr>
            <b/>
            <u/>
            <sz val="11"/>
            <color theme="1"/>
            <rFont val="Calibri"/>
            <family val="2"/>
            <scheme val="minor"/>
          </rPr>
          <t xml:space="preserve">REQUIREMENTS
</t>
        </r>
        <r>
          <rPr>
            <sz val="11"/>
            <color theme="1"/>
            <rFont val="Calibri"/>
            <family val="2"/>
            <scheme val="minor"/>
          </rPr>
          <t xml:space="preserve">Document or demonstrate to your division or department EIB Manager or their 
designee that project planning, siting, design and/or construction occurred in 
a way that countered, remediated and/or corrected inequities in community 
conditions, health outcomes or related determinants of equity that were 
identified in the project’s ESJ Plan and EIR.
This credit can be achieved in the following ways:
• ESJ Credit 4.1: Document or demonstrate 2 efforts. (1 point)
• ESJ Credit 4.2: Document or demonstrate 4 efforts. (1 point)
• ESJ Credit 4.3: Document or demonstrate 6 efforts. (1 point)
• ESJ Credit 4.4: Document or demonstrate 8 efforts. (1 point)
</t>
        </r>
        <r>
          <rPr>
            <b/>
            <u/>
            <sz val="11"/>
            <color theme="1"/>
            <rFont val="Calibri"/>
            <family val="2"/>
            <scheme val="minor"/>
          </rPr>
          <t xml:space="preserve">
ADDITIONAL GUIDANCE</t>
        </r>
        <r>
          <rPr>
            <sz val="11"/>
            <color theme="1"/>
            <rFont val="Calibri"/>
            <family val="2"/>
            <scheme val="minor"/>
          </rPr>
          <t xml:space="preserve">
• Site Selection – Process: Document site selection criteria demonstrating 
analysis of site-specific impacts to determinants of equity utilizing tools such 
as GIS, census data, Social Vulnerability Index (SVI), etc.
• Site Selection – Transparency: Include public review and comment of 
project siting process to confirm siting criteria and inform site selection 
methodology (for example, building a GIS data layer to inform siting that 
reflects public input).
• Site Selection – Prioritization: Select the site that optimizes the relevant 
determinants of equity as determined by the project site selection 
methodology and that leverages census viewer maps.
• Project Design – Alternative Analysis: Generate at least three alternative 
concepts for the site design (including ‘No Action’) and document the relative 
impacts on the determinants of equity for priority communities.
• Project Design – Alternative Selection: Advance the alternative concept 
that optimizes access to the determinants of equity for priority communities as 
compared to the baseline at 30% design.
• Project Design – Transparency: Document work with community partners 
to co-design the project and incorporate public comment into design 
outcomes.
• Project Construction – Burden: Summarize the measures the project took to 
address community impacts during construction (e.g., noise, dust, stormwater 
impact), approved Temporary Erosion and Sediment Control Plan, traffic, etc.). 
• Project Construction – Investment: Document construction investments in 
the community, such as providing equitable access to open space, leveraging 
local work force in construction contracts, offering training in green jobs, or 
hosting volunteer work parties for habitat restoration or other community 
contributions.
• Reference your ESJ plan and your EIR report/analysis throughout the lifetime of 
your project.</t>
        </r>
      </text>
    </comment>
    <comment ref="G44" authorId="0" shapeId="0" xr:uid="{3F51B7DC-D52D-48C7-B4A0-24765D0300CA}">
      <text>
        <r>
          <rPr>
            <b/>
            <sz val="11"/>
            <color theme="1"/>
            <rFont val="Calibri"/>
            <family val="2"/>
            <scheme val="minor"/>
          </rPr>
          <t xml:space="preserve">ESJ Credit 5.0: 
</t>
        </r>
        <r>
          <rPr>
            <sz val="11"/>
            <color theme="1"/>
            <rFont val="Calibri"/>
            <family val="2"/>
            <scheme val="minor"/>
          </rPr>
          <t xml:space="preserve">Realize Priority Elements of Project’s ESJ Plan - 4 POINTS
</t>
        </r>
        <r>
          <rPr>
            <b/>
            <u/>
            <sz val="11"/>
            <color theme="1"/>
            <rFont val="Calibri"/>
            <family val="2"/>
            <scheme val="minor"/>
          </rPr>
          <t xml:space="preserve">INTENT
</t>
        </r>
        <r>
          <rPr>
            <sz val="11"/>
            <color theme="1"/>
            <rFont val="Calibri"/>
            <family val="2"/>
            <scheme val="minor"/>
          </rPr>
          <t xml:space="preserve">Achieve equitable outcomes from the project. This credit rewards capital 
project managers that can follow up, deliver and track the ESJ efforts from their 
project ESJ Plan.
</t>
        </r>
        <r>
          <rPr>
            <b/>
            <u/>
            <sz val="11"/>
            <color theme="1"/>
            <rFont val="Calibri"/>
            <family val="2"/>
            <scheme val="minor"/>
          </rPr>
          <t xml:space="preserve">REQUIREMENTS
</t>
        </r>
        <r>
          <rPr>
            <sz val="11"/>
            <color theme="1"/>
            <rFont val="Calibri"/>
            <family val="2"/>
            <scheme val="minor"/>
          </rPr>
          <t xml:space="preserve">Document or demonstrate that the ESJ objectives in the project ESJ Plan were 
accomplished through the project’s planning, design and/or construction phases.
This credit can be achieved in the following ways:
• ESJ Credit 5.1: Document or demonstrate 2 efforts. (1 point)
• ESJ Credit 5.2: Document or demonstrate 4 efforts. (1 point)
• ESJ Credit 5.3: Document or demonstrate 6 efforts. (1 point)
• ESJ Credit 5.4: Document or demonstrate 8 efforts. (1 point)
</t>
        </r>
        <r>
          <rPr>
            <b/>
            <u/>
            <sz val="11"/>
            <color theme="1"/>
            <rFont val="Calibri"/>
            <family val="2"/>
            <scheme val="minor"/>
          </rPr>
          <t xml:space="preserve">ADDITIONAL GUIDANCE
</t>
        </r>
        <r>
          <rPr>
            <sz val="11"/>
            <color theme="1"/>
            <rFont val="Calibri"/>
            <family val="2"/>
            <scheme val="minor"/>
          </rPr>
          <t>This credit applies to the number of credits you have checked “Yes” to in a 
project’s 30% design scorecard. A capital project manager may count their 
“Maybe” submissions when calculating a platinum rating; however, the project 
may not achieve platinum rating at closeout if any metric is left with a “Maybe” at 
the end of the project process.
For documentation, demonstrate to the division or department EIB Manager or 
their designee that equity and social justice objectives outlined in the project 
plan have been accomplished in how the project was planned, designed and/or 
constructed.</t>
        </r>
      </text>
    </comment>
    <comment ref="G45" authorId="0" shapeId="0" xr:uid="{9D50F3FF-8005-4081-AAD1-9AEEC963A73A}">
      <text>
        <r>
          <rPr>
            <b/>
            <sz val="11"/>
            <color theme="1"/>
            <rFont val="Calibri"/>
            <family val="2"/>
            <scheme val="minor"/>
          </rPr>
          <t xml:space="preserve">ESJ Credit 5.0: 
</t>
        </r>
        <r>
          <rPr>
            <sz val="11"/>
            <color theme="1"/>
            <rFont val="Calibri"/>
            <family val="2"/>
            <scheme val="minor"/>
          </rPr>
          <t xml:space="preserve">Realize Priority Elements of Project’s ESJ Plan - 4 POINTS
</t>
        </r>
        <r>
          <rPr>
            <b/>
            <u/>
            <sz val="11"/>
            <color theme="1"/>
            <rFont val="Calibri"/>
            <family val="2"/>
            <scheme val="minor"/>
          </rPr>
          <t xml:space="preserve">INTENT
</t>
        </r>
        <r>
          <rPr>
            <sz val="11"/>
            <color theme="1"/>
            <rFont val="Calibri"/>
            <family val="2"/>
            <scheme val="minor"/>
          </rPr>
          <t xml:space="preserve">Achieve equitable outcomes from the project. This credit rewards capital 
project managers that can follow up, deliver and track the ESJ efforts from their 
project ESJ Plan.
</t>
        </r>
        <r>
          <rPr>
            <b/>
            <u/>
            <sz val="11"/>
            <color theme="1"/>
            <rFont val="Calibri"/>
            <family val="2"/>
            <scheme val="minor"/>
          </rPr>
          <t xml:space="preserve">REQUIREMENTS
</t>
        </r>
        <r>
          <rPr>
            <sz val="11"/>
            <color theme="1"/>
            <rFont val="Calibri"/>
            <family val="2"/>
            <scheme val="minor"/>
          </rPr>
          <t xml:space="preserve">Document or demonstrate that the ESJ objectives in the project ESJ Plan were 
accomplished through the project’s planning, design and/or construction phases.
This credit can be achieved in the following ways:
• ESJ Credit 5.1: Document or demonstrate 2 efforts. (1 point)
• ESJ Credit 5.2: Document or demonstrate 4 efforts. (1 point)
• ESJ Credit 5.3: Document or demonstrate 6 efforts. (1 point)
• ESJ Credit 5.4: Document or demonstrate 8 efforts. (1 point)
</t>
        </r>
        <r>
          <rPr>
            <b/>
            <u/>
            <sz val="11"/>
            <color theme="1"/>
            <rFont val="Calibri"/>
            <family val="2"/>
            <scheme val="minor"/>
          </rPr>
          <t xml:space="preserve">ADDITIONAL GUIDANCE
</t>
        </r>
        <r>
          <rPr>
            <sz val="11"/>
            <color theme="1"/>
            <rFont val="Calibri"/>
            <family val="2"/>
            <scheme val="minor"/>
          </rPr>
          <t>This credit applies to the number of credits you have checked “Yes” to in a 
project’s 30% design scorecard. A capital project manager may count their 
“Maybe” submissions when calculating a platinum rating; however, the project 
may not achieve platinum rating at closeout if any metric is left with a “Maybe” at 
the end of the project process.
For documentation, demonstrate to the division or department EIB Manager or 
their designee that equity and social justice objectives outlined in the project 
plan have been accomplished in how the project was planned, designed and/or 
constructed.</t>
        </r>
      </text>
    </comment>
    <comment ref="G46" authorId="0" shapeId="0" xr:uid="{6EEDAAB1-6A00-4D0A-804B-A4F67E477E36}">
      <text>
        <r>
          <rPr>
            <b/>
            <sz val="11"/>
            <color theme="1"/>
            <rFont val="Calibri"/>
            <family val="2"/>
            <scheme val="minor"/>
          </rPr>
          <t xml:space="preserve">ESJ Credit 5.0: 
</t>
        </r>
        <r>
          <rPr>
            <sz val="11"/>
            <color theme="1"/>
            <rFont val="Calibri"/>
            <family val="2"/>
            <scheme val="minor"/>
          </rPr>
          <t xml:space="preserve">Realize Priority Elements of Project’s ESJ Plan - 4 POINTS
</t>
        </r>
        <r>
          <rPr>
            <b/>
            <u/>
            <sz val="11"/>
            <color theme="1"/>
            <rFont val="Calibri"/>
            <family val="2"/>
            <scheme val="minor"/>
          </rPr>
          <t xml:space="preserve">INTENT
</t>
        </r>
        <r>
          <rPr>
            <sz val="11"/>
            <color theme="1"/>
            <rFont val="Calibri"/>
            <family val="2"/>
            <scheme val="minor"/>
          </rPr>
          <t xml:space="preserve">Achieve equitable outcomes from the project. This credit rewards capital 
project managers that can follow up, deliver and track the ESJ efforts from their 
project ESJ Plan.
</t>
        </r>
        <r>
          <rPr>
            <b/>
            <u/>
            <sz val="11"/>
            <color theme="1"/>
            <rFont val="Calibri"/>
            <family val="2"/>
            <scheme val="minor"/>
          </rPr>
          <t xml:space="preserve">REQUIREMENTS
</t>
        </r>
        <r>
          <rPr>
            <sz val="11"/>
            <color theme="1"/>
            <rFont val="Calibri"/>
            <family val="2"/>
            <scheme val="minor"/>
          </rPr>
          <t xml:space="preserve">Document or demonstrate that the ESJ objectives in the project ESJ Plan were 
accomplished through the project’s planning, design and/or construction phases.
This credit can be achieved in the following ways:
• ESJ Credit 5.1: Document or demonstrate 2 efforts. (1 point)
• ESJ Credit 5.2: Document or demonstrate 4 efforts. (1 point)
• ESJ Credit 5.3: Document or demonstrate 6 efforts. (1 point)
• ESJ Credit 5.4: Document or demonstrate 8 efforts. (1 point)
</t>
        </r>
        <r>
          <rPr>
            <b/>
            <u/>
            <sz val="11"/>
            <color theme="1"/>
            <rFont val="Calibri"/>
            <family val="2"/>
            <scheme val="minor"/>
          </rPr>
          <t xml:space="preserve">ADDITIONAL GUIDANCE
</t>
        </r>
        <r>
          <rPr>
            <sz val="11"/>
            <color theme="1"/>
            <rFont val="Calibri"/>
            <family val="2"/>
            <scheme val="minor"/>
          </rPr>
          <t>This credit applies to the number of credits you have checked “Yes” to in a 
project’s 30% design scorecard. A capital project manager may count their 
“Maybe” submissions when calculating a platinum rating; however, the project 
may not achieve platinum rating at closeout if any metric is left with a “Maybe” at 
the end of the project process.
For documentation, demonstrate to the division or department EIB Manager or 
their designee that equity and social justice objectives outlined in the project 
plan have been accomplished in how the project was planned, designed and/or 
constructed.</t>
        </r>
      </text>
    </comment>
    <comment ref="G47" authorId="0" shapeId="0" xr:uid="{AB3584AC-9584-4B1F-9C32-B72C4D444128}">
      <text>
        <r>
          <rPr>
            <b/>
            <sz val="11"/>
            <color theme="1"/>
            <rFont val="Calibri"/>
            <family val="2"/>
            <scheme val="minor"/>
          </rPr>
          <t xml:space="preserve">ESJ Credit 5.0: 
</t>
        </r>
        <r>
          <rPr>
            <sz val="11"/>
            <color theme="1"/>
            <rFont val="Calibri"/>
            <family val="2"/>
            <scheme val="minor"/>
          </rPr>
          <t xml:space="preserve">Realize Priority Elements of Project’s ESJ Plan - 4 POINTS
</t>
        </r>
        <r>
          <rPr>
            <b/>
            <u/>
            <sz val="11"/>
            <color theme="1"/>
            <rFont val="Calibri"/>
            <family val="2"/>
            <scheme val="minor"/>
          </rPr>
          <t xml:space="preserve">INTENT
</t>
        </r>
        <r>
          <rPr>
            <sz val="11"/>
            <color theme="1"/>
            <rFont val="Calibri"/>
            <family val="2"/>
            <scheme val="minor"/>
          </rPr>
          <t xml:space="preserve">Achieve equitable outcomes from the project. This credit rewards capital 
project managers that can follow up, deliver and track the ESJ efforts from their 
project ESJ Plan.
</t>
        </r>
        <r>
          <rPr>
            <b/>
            <u/>
            <sz val="11"/>
            <color theme="1"/>
            <rFont val="Calibri"/>
            <family val="2"/>
            <scheme val="minor"/>
          </rPr>
          <t xml:space="preserve">REQUIREMENTS
</t>
        </r>
        <r>
          <rPr>
            <sz val="11"/>
            <color theme="1"/>
            <rFont val="Calibri"/>
            <family val="2"/>
            <scheme val="minor"/>
          </rPr>
          <t xml:space="preserve">Document or demonstrate that the ESJ objectives in the project ESJ Plan were 
accomplished through the project’s planning, design and/or construction phases.
This credit can be achieved in the following ways:
• ESJ Credit 5.1: Document or demonstrate 2 efforts. (1 point)
• ESJ Credit 5.2: Document or demonstrate 4 efforts. (1 point)
• ESJ Credit 5.3: Document or demonstrate 6 efforts. (1 point)
• ESJ Credit 5.4: Document or demonstrate 8 efforts. (1 point)
</t>
        </r>
        <r>
          <rPr>
            <b/>
            <u/>
            <sz val="11"/>
            <color theme="1"/>
            <rFont val="Calibri"/>
            <family val="2"/>
            <scheme val="minor"/>
          </rPr>
          <t xml:space="preserve">ADDITIONAL GUIDANCE
</t>
        </r>
        <r>
          <rPr>
            <sz val="11"/>
            <color theme="1"/>
            <rFont val="Calibri"/>
            <family val="2"/>
            <scheme val="minor"/>
          </rPr>
          <t>This credit applies to the number of credits you have checked “Yes” to in a 
project’s 30% design scorecard. A capital project manager may count their 
“Maybe” submissions when calculating a platinum rating; however, the project 
may not achieve platinum rating at closeout if any metric is left with a “Maybe” at 
the end of the project process.
For documentation, demonstrate to the division or department EIB Manager or 
their designee that equity and social justice objectives outlined in the project 
plan have been accomplished in how the project was planned, designed and/or 
constructed.</t>
        </r>
      </text>
    </comment>
    <comment ref="G48" authorId="0" shapeId="0" xr:uid="{95FD41BD-2190-4400-B868-6064FF64B7A8}">
      <text>
        <r>
          <rPr>
            <b/>
            <sz val="11"/>
            <color theme="1"/>
            <rFont val="Calibri"/>
            <family val="2"/>
            <scheme val="minor"/>
          </rPr>
          <t xml:space="preserve">ESJ Credit 6.0: 
</t>
        </r>
        <r>
          <rPr>
            <sz val="11"/>
            <color theme="1"/>
            <rFont val="Calibri"/>
            <family val="2"/>
            <scheme val="minor"/>
          </rPr>
          <t xml:space="preserve">Advance Economic Justice - 14 POINTS
</t>
        </r>
        <r>
          <rPr>
            <b/>
            <u/>
            <sz val="11"/>
            <color theme="1"/>
            <rFont val="Calibri"/>
            <family val="2"/>
            <scheme val="minor"/>
          </rPr>
          <t xml:space="preserve">INTENT
</t>
        </r>
        <r>
          <rPr>
            <sz val="11"/>
            <color theme="1"/>
            <rFont val="Calibri"/>
            <family val="2"/>
            <scheme val="minor"/>
          </rPr>
          <t xml:space="preserve">Advance economic justice by employing and building 
skills and readiness for those whose need for economic 
engagement is the greatest throughout the capital 
development lifecycle (planning, design, and construction).
</t>
        </r>
        <r>
          <rPr>
            <b/>
            <u/>
            <sz val="11"/>
            <color theme="1"/>
            <rFont val="Calibri"/>
            <family val="2"/>
            <scheme val="minor"/>
          </rPr>
          <t xml:space="preserve">REQUIREMENTS
</t>
        </r>
        <r>
          <rPr>
            <sz val="11"/>
            <color theme="1"/>
            <rFont val="Calibri"/>
            <family val="2"/>
            <scheme val="minor"/>
          </rPr>
          <t xml:space="preserve">Document or demonstrate to the division or department 
EIB Manager or their designee that required economic 
justice activities and approaches are met or exceeded. 
Report final result in Completion Scorecard Report.
This credit can be achieved in the following ways:
Small Business Requirements
• ESJ Credit 6.1: Achieve small business requirements 
set for the project by the Business Development and 
Contract Compliance (BDCC) section for planning, 
design and construction contracting through the use 
of Minority and Women Owned Enterprises (M/WBE) 
and Small Contractors and Suppliers (SCS) businesses 
certified by King County or the Washington State Office 
of Minority and Women’s Business Enterprises (OMWBE), 
when applicable (by percent of total contract value). (1 
point)
• ESJ Credit 6.2: Achieve up to 3% above the small 
business requirements for planning, design and 
construction contracting through the use of businesses 
certified by King County or the OMWBE, when applicable 
(by percent of total contract value). (1 point)
• ESJ Credit 6.3: Achieve more than 3% above the 
small business requirements for planning, design and 
construction contracting through the use of businesses 
certified by King County or the OMWBE, when applicable 
(by percent of total contract value). (1 point)
Mentorship
• ESJ Credit 6.4: Provide a formal mentorship program 
for small business’ team members certified by King 
County or the OMWBE, when applicable, which meets 
an objective as agreed upon by the mentor and mentee 
and documented in a mentor-mentee agreement. (1 
point)
Apprenticeship and Priority Hire
• ESJ Credit 6.5: Achieve apprenticeship and priority 
hire requirements (if applicable) for construction 
contracting measured by percent of total labor hours 
per phase. Requirements are set for the project by the 
Business Development and Contract Compliance (BDCC) 
section and in accordance with the Master Community 
Workforce Agreement for projects estimated to equal 
five million dollars or greater. (1 point)
• ESJ Credit 6.6: Achieve up to 3% above requirements 
for construction contracting through apprentices and 
priority hire workers, as applicable (by percent by labor 
hours per phase). (1 point)
• ESJ Credit 6.7: Achieve more than 3% above 
requirements for construction contracting through 
apprentices and priority hire workers ,as applicable (by 
percent by labor hours per phase). (1 point)
• ESJ Credit 6.8: Keep an apprentice on the project for six 
months or longer.* (1 point)
• ESJ Credit 6.9: Keep two apprentices on the project for 
six months or longer.* (1 point)
• ESJ Credit 6.10: Keep three or more apprentices on the 
project for six months or longer.* (1 point)
*For projects that last less than six months, one point 
shall be awarded for ESJ credit 6.9 for keeping an 
apprentice on the project for the entire duration of the 
project. ESJ credit 6.10 and 6.11 are not applicable. 
• ESJ Credit 6.11: Employ a new apprentice or a recent 
graduate of a pre-apprenticeship program. (1 point)
• ESJ Credit 6.12: Employ two new apprentices or recent 
graduates of a pre-apprenticeship program. (1 point)
• ESJ Credit 6.13: Employ three or more new apprentices 
or recent graduates of a pre-apprenticeship program. (1 
point)
Advance economic justice through documented alternative means
• ESJ Credit 6.14: Advance economic justice through 
documented alternative means, such as project associated/sponsored skills training, paid living wage 
work-based learning or internship opportunities, and/
or direct connection to unsubsidized employment for 
persons from economically disadvantaged areas for 
planning, design and construction contracting. (1 point)
Note: If ESJ credit 6.8 was implemented during siting, an 
innovation point might be awarded.
If firms offer mentorship/apprenticeship to new/underutilized 
MWBE firms, an innovation point might be awarded.
</t>
        </r>
        <r>
          <rPr>
            <b/>
            <u/>
            <sz val="11"/>
            <color theme="1"/>
            <rFont val="Calibri"/>
            <family val="2"/>
            <scheme val="minor"/>
          </rPr>
          <t xml:space="preserve">ADDITIONAL GUIDANCE
</t>
        </r>
        <r>
          <rPr>
            <sz val="11"/>
            <color theme="1"/>
            <rFont val="Calibri"/>
            <family val="2"/>
            <scheme val="minor"/>
          </rPr>
          <t xml:space="preserve">King County Equity and Social Justice Strategic Plan 2016-2022 stated 
a goal that by 2020, departments and agencies can report 
an annual increase in the number of community-based 
organizations and small, minority-owned/women-owned/
veteran-owned businesses servicing its external contracts, 
consistent with state and federal laws.
The project team can consult with the division or 
department EIB Manager or their designee, and/or the 
Green Building Team Program Manager, and/or Green 
Jobs Program Manager and/or BDCC representative(s) to 
identify alternate pathways for compliance with this credit 
requirement. Advancing economic justice can be achieved 
through many pathways other than the ones listed in the 
requirements above, such as: 
• Master Community Workforce Agreement (MCWA) and/
or Project Labor Agreement.
• Partnering with companies and community-based 
organizations that advance economic justice. 
• Partnering with a social enterprise (for-profit business 
owned by a non-profit organization operating for social 
goods and services).
• Internal mentorship opportunities for staff.
• Internal professional development opportunities.
• Mentorship and professional development opportunities 
made available to diverse staff employed by the 
consultants and their subcontracted partners. 
This credit is not applicable on projects that do not have 
planning, design and construction contracts. This credit 
does apply to professional services as part of a planning 
phase. </t>
        </r>
      </text>
    </comment>
    <comment ref="G49" authorId="0" shapeId="0" xr:uid="{BBD26FBB-4EAC-447D-AF2A-4489BF9EC672}">
      <text>
        <r>
          <rPr>
            <b/>
            <sz val="11"/>
            <color theme="1"/>
            <rFont val="Calibri"/>
            <family val="2"/>
            <scheme val="minor"/>
          </rPr>
          <t xml:space="preserve">ESJ Credit 6.0: 
</t>
        </r>
        <r>
          <rPr>
            <sz val="11"/>
            <color theme="1"/>
            <rFont val="Calibri"/>
            <family val="2"/>
            <scheme val="minor"/>
          </rPr>
          <t xml:space="preserve">Advance Economic Justice - 14 POINTS
</t>
        </r>
        <r>
          <rPr>
            <b/>
            <u/>
            <sz val="11"/>
            <color theme="1"/>
            <rFont val="Calibri"/>
            <family val="2"/>
            <scheme val="minor"/>
          </rPr>
          <t xml:space="preserve">INTENT
</t>
        </r>
        <r>
          <rPr>
            <sz val="11"/>
            <color theme="1"/>
            <rFont val="Calibri"/>
            <family val="2"/>
            <scheme val="minor"/>
          </rPr>
          <t xml:space="preserve">Advance economic justice by employing and building 
skills and readiness for those whose need for economic 
engagement is the greatest throughout the capital 
development lifecycle (planning, design, and construction).
</t>
        </r>
        <r>
          <rPr>
            <b/>
            <u/>
            <sz val="11"/>
            <color theme="1"/>
            <rFont val="Calibri"/>
            <family val="2"/>
            <scheme val="minor"/>
          </rPr>
          <t xml:space="preserve">REQUIREMENTS
</t>
        </r>
        <r>
          <rPr>
            <sz val="11"/>
            <color theme="1"/>
            <rFont val="Calibri"/>
            <family val="2"/>
            <scheme val="minor"/>
          </rPr>
          <t xml:space="preserve">Document or demonstrate to the division or department 
EIB Manager or their designee that required economic 
justice activities and approaches are met or exceeded. 
Report final result in Completion Scorecard Report.
This credit can be achieved in the following ways:
Small Business Requirements
• ESJ Credit 6.1: Achieve small business requirements 
set for the project by the Business Development and 
Contract Compliance (BDCC) section for planning, 
design and construction contracting through the use 
of Minority and Women Owned Enterprises (M/WBE) 
and Small Contractors and Suppliers (SCS) businesses 
certified by King County or the Washington State Office 
of Minority and Women’s Business Enterprises (OMWBE), 
when applicable (by percent of total contract value). (1 
point)
• ESJ Credit 6.2: Achieve up to 3% above the small 
business requirements for planning, design and 
construction contracting through the use of businesses 
certified by King County or the OMWBE, when applicable 
(by percent of total contract value). (1 point)
• ESJ Credit 6.3: Achieve more than 3% above the 
small business requirements for planning, design and 
construction contracting through the use of businesses 
certified by King County or the OMWBE, when applicable 
(by percent of total contract value). (1 point)
Mentorship
• ESJ Credit 6.4: Provide a formal mentorship program 
for small business’ team members certified by King 
County or the OMWBE, when applicable, which meets 
an objective as agreed upon by the mentor and mentee 
and documented in a mentor-mentee agreement. (1 
point)
Apprenticeship and Priority Hire
• ESJ Credit 6.5: Achieve apprenticeship and priority 
hire requirements (if applicable) for construction 
contracting measured by percent of total labor hours 
per phase. Requirements are set for the project by the 
Business Development and Contract Compliance (BDCC) 
section and in accordance with the Master Community 
Workforce Agreement for projects estimated to equal 
five million dollars or greater. (1 point)
• ESJ Credit 6.6: Achieve up to 3% above requirements 
for construction contracting through apprentices and 
priority hire workers, as applicable (by percent by labor 
hours per phase). (1 point)
• ESJ Credit 6.7: Achieve more than 3% above 
requirements for construction contracting through 
apprentices and priority hire workers ,as applicable (by 
percent by labor hours per phase). (1 point)
• ESJ Credit 6.8: Keep an apprentice on the project for six 
months or longer.* (1 point)
• ESJ Credit 6.9: Keep two apprentices on the project for 
six months or longer.* (1 point)
• ESJ Credit 6.10: Keep three or more apprentices on the 
project for six months or longer.* (1 point)
*For projects that last less than six months, one point 
shall be awarded for ESJ credit 6.9 for keeping an 
apprentice on the project for the entire duration of the 
project. ESJ credit 6.10 and 6.11 are not applicable. 
• ESJ Credit 6.11: Employ a new apprentice or a recent 
graduate of a pre-apprenticeship program. (1 point)
• ESJ Credit 6.12: Employ two new apprentices or recent 
graduates of a pre-apprenticeship program. (1 point)
• ESJ Credit 6.13: Employ three or more new apprentices 
or recent graduates of a pre-apprenticeship program. (1 
point)
Advance economic justice through documented alternative means
• ESJ Credit 6.14: Advance economic justice through 
documented alternative means, such as project associated/sponsored skills training, paid living wage 
work-based learning or internship opportunities, and/
or direct connection to unsubsidized employment for 
persons from economically disadvantaged areas for 
planning, design and construction contracting. (1 point)
Note: If ESJ credit 6.8 was implemented during siting, an 
innovation point might be awarded.
If firms offer mentorship/apprenticeship to new/underutilized 
MWBE firms, an innovation point might be awarded.
</t>
        </r>
        <r>
          <rPr>
            <b/>
            <u/>
            <sz val="11"/>
            <color theme="1"/>
            <rFont val="Calibri"/>
            <family val="2"/>
            <scheme val="minor"/>
          </rPr>
          <t xml:space="preserve">
ADDITIONAL GUIDANCE</t>
        </r>
        <r>
          <rPr>
            <sz val="11"/>
            <color theme="1"/>
            <rFont val="Calibri"/>
            <family val="2"/>
            <scheme val="minor"/>
          </rPr>
          <t xml:space="preserve">
King County Equity and Social Justice Strategic Plan 2016-2022 stated 
a goal that by 2020, departments and agencies can report 
an annual increase in the number of community-based 
organizations and small, minority-owned/women-owned/
veteran-owned businesses servicing its external contracts, 
consistent with state and federal laws.
The project team can consult with the division or 
department EIB Manager or their designee, and/or the 
Green Building Team Program Manager, and/or Green 
Jobs Program Manager and/or BDCC representative(s) to 
identify alternate pathways for compliance with this credit 
requirement. Advancing economic justice can be achieved 
through many pathways other than the ones listed in the 
requirements above, such as: 
• Master Community Workforce Agreement (MCWA) and/
or Project Labor Agreement.
• Partnering with companies and community-based 
organizations that advance economic justice. 
• Partnering with a social enterprise (for-profit business 
owned by a non-profit organization operating for social 
goods and services).
• Internal mentorship opportunities for staff.
• Internal professional development opportunities.
• Mentorship and professional development opportunities 
made available to diverse staff employed by the 
consultants and their subcontracted partners. 
This credit is not applicable on projects that do not have 
planning, design and construction contracts. This credit 
does apply to professional services as part of a planning 
phase. </t>
        </r>
      </text>
    </comment>
    <comment ref="G50" authorId="0" shapeId="0" xr:uid="{FE4DF5C5-7880-4932-AB91-153027BAE4F5}">
      <text>
        <r>
          <rPr>
            <b/>
            <sz val="11"/>
            <color theme="1"/>
            <rFont val="Calibri"/>
            <family val="2"/>
            <scheme val="minor"/>
          </rPr>
          <t xml:space="preserve">ESJ Credit 6.0: </t>
        </r>
        <r>
          <rPr>
            <sz val="11"/>
            <color theme="1"/>
            <rFont val="Calibri"/>
            <family val="2"/>
            <scheme val="minor"/>
          </rPr>
          <t xml:space="preserve">
Advance Economic Justice - 14 POINTS
</t>
        </r>
        <r>
          <rPr>
            <b/>
            <u/>
            <sz val="11"/>
            <color theme="1"/>
            <rFont val="Calibri"/>
            <family val="2"/>
            <scheme val="minor"/>
          </rPr>
          <t xml:space="preserve">INTENT
</t>
        </r>
        <r>
          <rPr>
            <sz val="11"/>
            <color theme="1"/>
            <rFont val="Calibri"/>
            <family val="2"/>
            <scheme val="minor"/>
          </rPr>
          <t xml:space="preserve">Advance economic justice by employing and building 
skills and readiness for those whose need for economic 
engagement is the greatest throughout the capital 
development lifecycle (planning, design, and construction).
</t>
        </r>
        <r>
          <rPr>
            <b/>
            <u/>
            <sz val="11"/>
            <color theme="1"/>
            <rFont val="Calibri"/>
            <family val="2"/>
            <scheme val="minor"/>
          </rPr>
          <t xml:space="preserve">REQUIREMENTS
</t>
        </r>
        <r>
          <rPr>
            <sz val="11"/>
            <color theme="1"/>
            <rFont val="Calibri"/>
            <family val="2"/>
            <scheme val="minor"/>
          </rPr>
          <t xml:space="preserve">Document or demonstrate to the division or department 
EIB Manager or their designee that required economic 
justice activities and approaches are met or exceeded. 
Report final result in Completion Scorecard Report.
This credit can be achieved in the following ways:
Small Business Requirements
• ESJ Credit 6.1: Achieve small business requirements 
set for the project by the Business Development and 
Contract Compliance (BDCC) section for planning, 
design and construction contracting through the use 
of Minority and Women Owned Enterprises (M/WBE) 
and Small Contractors and Suppliers (SCS) businesses 
certified by King County or the Washington State Office 
of Minority and Women’s Business Enterprises (OMWBE), 
when applicable (by percent of total contract value). (1 
point)
• ESJ Credit 6.2: Achieve up to 3% above the small 
business requirements for planning, design and 
construction contracting through the use of businesses 
certified by King County or the OMWBE, when applicable 
(by percent of total contract value). (1 point)
• ESJ Credit 6.3: Achieve more than 3% above the 
small business requirements for planning, design and 
construction contracting through the use of businesses 
certified by King County or the OMWBE, when applicable 
(by percent of total contract value). (1 point)
Mentorship
• ESJ Credit 6.4: Provide a formal mentorship program 
for small business’ team members certified by King 
County or the OMWBE, when applicable, which meets 
an objective as agreed upon by the mentor and mentee 
and documented in a mentor-mentee agreement. (1 
point)
Apprenticeship and Priority Hire
• ESJ Credit 6.5: Achieve apprenticeship and priority 
hire requirements (if applicable) for construction 
contracting measured by percent of total labor hours 
per phase. Requirements are set for the project by the 
Business Development and Contract Compliance (BDCC) 
section and in accordance with the Master Community 
Workforce Agreement for projects estimated to equal 
five million dollars or greater. (1 point)
• ESJ Credit 6.6: Achieve up to 3% above requirements 
for construction contracting through apprentices and 
priority hire workers, as applicable (by percent by labor 
hours per phase). (1 point)
• ESJ Credit 6.7: Achieve more than 3% above 
requirements for construction contracting through 
apprentices and priority hire workers ,as applicable (by 
percent by labor hours per phase). (1 point)
• ESJ Credit 6.8: Keep an apprentice on the project for six 
months or longer.* (1 point)
• ESJ Credit 6.9: Keep two apprentices on the project for 
six months or longer.* (1 point)
• ESJ Credit 6.10: Keep three or more apprentices on the 
project for six months or longer.* (1 point)
*For projects that last less than six months, one point 
shall be awarded for ESJ credit 6.9 for keeping an 
apprentice on the project for the entire duration of the 
project. ESJ credit 6.10 and 6.11 are not applicable. 
• ESJ Credit 6.11: Employ a new apprentice or a recent 
graduate of a pre-apprenticeship program. (1 point)
• ESJ Credit 6.12: Employ two new apprentices or recent 
graduates of a pre-apprenticeship program. (1 point)
• ESJ Credit 6.13: Employ three or more new apprentices 
or recent graduates of a pre-apprenticeship program. (1 
point)
Advance economic justice through documented alternative means
• ESJ Credit 6.14: Advance economic justice through 
documented alternative means, such as project associated/sponsored skills training, paid living wage 
work-based learning or internship opportunities, and/
or direct connection to unsubsidized employment for 
persons from economically disadvantaged areas for 
planning, design and construction contracting. (1 point)
Note: If ESJ credit 6.8 was implemented during siting, an 
innovation point might be awarded.
If firms offer mentorship/apprenticeship to new/underutilized 
MWBE firms, an innovation point might be awarded.
</t>
        </r>
        <r>
          <rPr>
            <b/>
            <u/>
            <sz val="11"/>
            <color theme="1"/>
            <rFont val="Calibri"/>
            <family val="2"/>
            <scheme val="minor"/>
          </rPr>
          <t>ADDITIONAL GUIDANCE</t>
        </r>
        <r>
          <rPr>
            <sz val="11"/>
            <color theme="1"/>
            <rFont val="Calibri"/>
            <family val="2"/>
            <scheme val="minor"/>
          </rPr>
          <t xml:space="preserve">
King County Equity and Social Justice Strategic Plan 2016-2022 stated 
a goal that by 2020, departments and agencies can report 
an annual increase in the number of community-based 
organizations and small, minority-owned/women-owned/
veteran-owned businesses servicing its external contracts, 
consistent with state and federal laws.
The project team can consult with the division or 
department EIB Manager or their designee, and/or the 
Green Building Team Program Manager, and/or Green 
Jobs Program Manager and/or BDCC representative(s) to 
identify alternate pathways for compliance with this credit 
requirement. Advancing economic justice can be achieved 
through many pathways other than the ones listed in the 
requirements above, such as: 
• Master Community Workforce Agreement (MCWA) and/
or Project Labor Agreement.
• Partnering with companies and community-based 
organizations that advance economic justice. 
• Partnering with a social enterprise (for-profit business 
owned by a non-profit organization operating for social 
goods and services).
• Internal mentorship opportunities for staff.
• Internal professional development opportunities.
• Mentorship and professional development opportunities 
made available to diverse staff employed by the 
consultants and their subcontracted partners. 
This credit is not applicable on projects that do not have 
planning, design and construction contracts. This credit 
does apply to professional services as part of a planning 
phase. </t>
        </r>
      </text>
    </comment>
    <comment ref="G51" authorId="0" shapeId="0" xr:uid="{4397DF1F-2C6B-4ADA-BED8-BC8E103C5071}">
      <text>
        <r>
          <rPr>
            <b/>
            <sz val="11"/>
            <color theme="1"/>
            <rFont val="Calibri"/>
            <family val="2"/>
            <scheme val="minor"/>
          </rPr>
          <t xml:space="preserve">ESJ Credit 6.0: 
</t>
        </r>
        <r>
          <rPr>
            <sz val="11"/>
            <color theme="1"/>
            <rFont val="Calibri"/>
            <family val="2"/>
            <scheme val="minor"/>
          </rPr>
          <t xml:space="preserve">Advance Economic Justice - 14 POINTS
</t>
        </r>
        <r>
          <rPr>
            <b/>
            <u/>
            <sz val="11"/>
            <color theme="1"/>
            <rFont val="Calibri"/>
            <family val="2"/>
            <scheme val="minor"/>
          </rPr>
          <t xml:space="preserve">INTENT
</t>
        </r>
        <r>
          <rPr>
            <sz val="11"/>
            <color theme="1"/>
            <rFont val="Calibri"/>
            <family val="2"/>
            <scheme val="minor"/>
          </rPr>
          <t xml:space="preserve">Advance economic justice by employing and building 
skills and readiness for those whose need for economic 
engagement is the greatest throughout the capital 
development lifecycle (planning, design, and construction).
</t>
        </r>
        <r>
          <rPr>
            <b/>
            <u/>
            <sz val="11"/>
            <color theme="1"/>
            <rFont val="Calibri"/>
            <family val="2"/>
            <scheme val="minor"/>
          </rPr>
          <t xml:space="preserve">REQUIREMENTS
</t>
        </r>
        <r>
          <rPr>
            <sz val="11"/>
            <color theme="1"/>
            <rFont val="Calibri"/>
            <family val="2"/>
            <scheme val="minor"/>
          </rPr>
          <t xml:space="preserve">Document or demonstrate to the division or department 
EIB Manager or their designee that required economic 
justice activities and approaches are met or exceeded. 
Report final result in Completion Scorecard Report.
This credit can be achieved in the following ways:
Small Business Requirements
• ESJ Credit 6.1: Achieve small business requirements 
set for the project by the Business Development and 
Contract Compliance (BDCC) section for planning, 
design and construction contracting through the use 
of Minority and Women Owned Enterprises (M/WBE) 
and Small Contractors and Suppliers (SCS) businesses 
certified by King County or the Washington State Office 
of Minority and Women’s Business Enterprises (OMWBE), 
when applicable (by percent of total contract value). (1 
point)
• ESJ Credit 6.2: Achieve up to 3% above the small 
business requirements for planning, design and 
construction contracting through the use of businesses 
certified by King County or the OMWBE, when applicable 
(by percent of total contract value). (1 point)
• ESJ Credit 6.3: Achieve more than 3% above the 
small business requirements for planning, design and 
construction contracting through the use of businesses 
certified by King County or the OMWBE, when applicable 
(by percent of total contract value). (1 point)
Mentorship
• ESJ Credit 6.4: Provide a formal mentorship program 
for small business’ team members certified by King 
County or the OMWBE, when applicable, which meets 
an objective as agreed upon by the mentor and mentee 
and documented in a mentor-mentee agreement. (1 
point)
Apprenticeship and Priority Hire
• ESJ Credit 6.5: Achieve apprenticeship and priority 
hire requirements (if applicable) for construction 
contracting measured by percent of total labor hours 
per phase. Requirements are set for the project by the 
Business Development and Contract Compliance (BDCC) 
section and in accordance with the Master Community 
Workforce Agreement for projects estimated to equal 
five million dollars or greater. (1 point)
• ESJ Credit 6.6: Achieve up to 3% above requirements 
for construction contracting through apprentices and 
priority hire workers, as applicable (by percent by labor 
hours per phase). (1 point)
• ESJ Credit 6.7: Achieve more than 3% above 
requirements for construction contracting through 
apprentices and priority hire workers ,as applicable (by 
percent by labor hours per phase). (1 point)
• ESJ Credit 6.8: Keep an apprentice on the project for six 
months or longer.* (1 point)
• ESJ Credit 6.9: Keep two apprentices on the project for 
six months or longer.* (1 point)
• ESJ Credit 6.10: Keep three or more apprentices on the 
project for six months or longer.* (1 point)
*For projects that last less than six months, one point 
shall be awarded for ESJ credit 6.9 for keeping an 
apprentice on the project for the entire duration of the 
project. ESJ credit 6.10 and 6.11 are not applicable. 
• ESJ Credit 6.11: Employ a new apprentice or a recent 
graduate of a pre-apprenticeship program. (1 point)
• ESJ Credit 6.12: Employ two new apprentices or recent 
graduates of a pre-apprenticeship program. (1 point)
• ESJ Credit 6.13: Employ three or more new apprentices 
or recent graduates of a pre-apprenticeship program. (1 
point)
Advance economic justice through documented alternative means
• ESJ Credit 6.14: Advance economic justice through 
documented alternative means, such as project associated/sponsored skills training, paid living wage 
work-based learning or internship opportunities, and/
or direct connection to unsubsidized employment for 
persons from economically disadvantaged areas for 
planning, design and construction contracting. (1 point)
Note: If ESJ credit 6.8 was implemented during siting, an 
innovation point might be awarded.
If firms offer mentorship/apprenticeship to new/underutilized 
MWBE firms, an innovation point might be awarded.
</t>
        </r>
        <r>
          <rPr>
            <b/>
            <u/>
            <sz val="11"/>
            <color theme="1"/>
            <rFont val="Calibri"/>
            <family val="2"/>
            <scheme val="minor"/>
          </rPr>
          <t xml:space="preserve">ADDITIONAL GUIDANCE
</t>
        </r>
        <r>
          <rPr>
            <sz val="11"/>
            <color theme="1"/>
            <rFont val="Calibri"/>
            <family val="2"/>
            <scheme val="minor"/>
          </rPr>
          <t xml:space="preserve">King County Equity and Social Justice Strategic Plan 2016-2022 stated 
a goal that by 2020, departments and agencies can report 
an annual increase in the number of community-based 
organizations and small, minority-owned/women-owned/
veteran-owned businesses servicing its external contracts, 
consistent with state and federal laws.
The project team can consult with the division or 
department EIB Manager or their designee, and/or the 
Green Building Team Program Manager, and/or Green 
Jobs Program Manager and/or BDCC representative(s) to 
identify alternate pathways for compliance with this credit 
requirement. Advancing economic justice can be achieved 
through many pathways other than the ones listed in the 
requirements above, such as: 
• Master Community Workforce Agreement (MCWA) and/
or Project Labor Agreement.
• Partnering with companies and community-based 
organizations that advance economic justice. 
• Partnering with a social enterprise (for-profit business 
owned by a non-profit organization operating for social 
goods and services).
• Internal mentorship opportunities for staff.
• Internal professional development opportunities.
• Mentorship and professional development opportunities 
made available to diverse staff employed by the 
consultants and their subcontracted partners. 
This credit is not applicable on projects that do not have 
planning, design and construction contracts. This credit 
does apply to professional services as part of a planning 
phase. </t>
        </r>
      </text>
    </comment>
    <comment ref="G52" authorId="0" shapeId="0" xr:uid="{9E1DCB9E-9654-4D8A-BD3B-B5BFB93FD93B}">
      <text>
        <r>
          <rPr>
            <b/>
            <sz val="11"/>
            <color theme="1"/>
            <rFont val="Calibri"/>
            <family val="2"/>
            <scheme val="minor"/>
          </rPr>
          <t xml:space="preserve">ESJ Credit 6.0: 
</t>
        </r>
        <r>
          <rPr>
            <sz val="11"/>
            <color theme="1"/>
            <rFont val="Calibri"/>
            <family val="2"/>
            <scheme val="minor"/>
          </rPr>
          <t xml:space="preserve">Advance Economic Justice - 14 POINTS
</t>
        </r>
        <r>
          <rPr>
            <b/>
            <u/>
            <sz val="11"/>
            <color theme="1"/>
            <rFont val="Calibri"/>
            <family val="2"/>
            <scheme val="minor"/>
          </rPr>
          <t xml:space="preserve">INTENT
</t>
        </r>
        <r>
          <rPr>
            <sz val="11"/>
            <color theme="1"/>
            <rFont val="Calibri"/>
            <family val="2"/>
            <scheme val="minor"/>
          </rPr>
          <t xml:space="preserve">Advance economic justice by employing and building 
skills and readiness for those whose need for economic 
engagement is the greatest throughout the capital 
development lifecycle (planning, design, and construction).
</t>
        </r>
        <r>
          <rPr>
            <b/>
            <u/>
            <sz val="11"/>
            <color theme="1"/>
            <rFont val="Calibri"/>
            <family val="2"/>
            <scheme val="minor"/>
          </rPr>
          <t xml:space="preserve">REQUIREMENTS
</t>
        </r>
        <r>
          <rPr>
            <sz val="11"/>
            <color theme="1"/>
            <rFont val="Calibri"/>
            <family val="2"/>
            <scheme val="minor"/>
          </rPr>
          <t xml:space="preserve">Document or demonstrate to the division or department 
EIB Manager or their designee that required economic 
justice activities and approaches are met or exceeded. 
Report final result in Completion Scorecard Report.
This credit can be achieved in the following ways:
Small Business Requirements
• ESJ Credit 6.1: Achieve small business requirements 
set for the project by the Business Development and 
Contract Compliance (BDCC) section for planning, 
design and construction contracting through the use 
of Minority and Women Owned Enterprises (M/WBE) 
and Small Contractors and Suppliers (SCS) businesses 
certified by King County or the Washington State Office 
of Minority and Women’s Business Enterprises (OMWBE), 
when applicable (by percent of total contract value). (1 
point)
• ESJ Credit 6.2: Achieve up to 3% above the small 
business requirements for planning, design and 
construction contracting through the use of businesses 
certified by King County or the OMWBE, when applicable 
(by percent of total contract value). (1 point)
• ESJ Credit 6.3: Achieve more than 3% above the 
small business requirements for planning, design and 
construction contracting through the use of businesses 
certified by King County or the OMWBE, when applicable 
(by percent of total contract value). (1 point)
Mentorship
• ESJ Credit 6.4: Provide a formal mentorship program 
for small business’ team members certified by King 
County or the OMWBE, when applicable, which meets 
an objective as agreed upon by the mentor and mentee 
and documented in a mentor-mentee agreement. (1 
point)
Apprenticeship and Priority Hire
• ESJ Credit 6.5: Achieve apprenticeship and priority 
hire requirements (if applicable) for construction 
contracting measured by percent of total labor hours 
per phase. Requirements are set for the project by the 
Business Development and Contract Compliance (BDCC) 
section and in accordance with the Master Community 
Workforce Agreement for projects estimated to equal 
five million dollars or greater. (1 point)
• ESJ Credit 6.6: Achieve up to 3% above requirements 
for construction contracting through apprentices and 
priority hire workers, as applicable (by percent by labor 
hours per phase). (1 point)
• ESJ Credit 6.7: Achieve more than 3% above 
requirements for construction contracting through 
apprentices and priority hire workers ,as applicable (by 
percent by labor hours per phase). (1 point)
• ESJ Credit 6.8: Keep an apprentice on the project for six 
months or longer.* (1 point)
• ESJ Credit 6.9: Keep two apprentices on the project for 
six months or longer.* (1 point)
• ESJ Credit 6.10: Keep three or more apprentices on the 
project for six months or longer.* (1 point)
*For projects that last less than six months, one point 
shall be awarded for ESJ credit 6.9 for keeping an 
apprentice on the project for the entire duration of the 
project. ESJ credit 6.10 and 6.11 are not applicable. 
• ESJ Credit 6.11: Employ a new apprentice or a recent 
graduate of a pre-apprenticeship program. (1 point)
• ESJ Credit 6.12: Employ two new apprentices or recent 
graduates of a pre-apprenticeship program. (1 point)
• ESJ Credit 6.13: Employ three or more new apprentices 
or recent graduates of a pre-apprenticeship program. (1 
point)
Advance economic justice through documented alternative means
• ESJ Credit 6.14: Advance economic justice through 
documented alternative means, such as project associated/sponsored skills training, paid living wage 
work-based learning or internship opportunities, and/
or direct connection to unsubsidized employment for 
persons from economically disadvantaged areas for 
planning, design and construction contracting. (1 point)
Note: If ESJ credit 6.8 was implemented during siting, an 
innovation point might be awarded.
If firms offer mentorship/apprenticeship to new/underutilized 
MWBE firms, an innovation point might be awarded.
</t>
        </r>
        <r>
          <rPr>
            <b/>
            <u/>
            <sz val="11"/>
            <color theme="1"/>
            <rFont val="Calibri"/>
            <family val="2"/>
            <scheme val="minor"/>
          </rPr>
          <t>ADDITIONAL GUIDANCE</t>
        </r>
        <r>
          <rPr>
            <sz val="11"/>
            <color theme="1"/>
            <rFont val="Calibri"/>
            <family val="2"/>
            <scheme val="minor"/>
          </rPr>
          <t xml:space="preserve">
King County Equity and Social Justice Strategic Plan 2016-2022 stated 
a goal that by 2020, departments and agencies can report 
an annual increase in the number of community-based 
organizations and small, minority-owned/women-owned/
veteran-owned businesses servicing its external contracts, 
consistent with state and federal laws.
The project team can consult with the division or 
department EIB Manager or their designee, and/or the 
Green Building Team Program Manager, and/or Green 
Jobs Program Manager and/or BDCC representative(s) to 
identify alternate pathways for compliance with this credit 
requirement. Advancing economic justice can be achieved 
through many pathways other than the ones listed in the 
requirements above, such as: 
• Master Community Workforce Agreement (MCWA) and/
or Project Labor Agreement.
• Partnering with companies and community-based 
organizations that advance economic justice. 
• Partnering with a social enterprise (for-profit business 
owned by a non-profit organization operating for social 
goods and services).
• Internal mentorship opportunities for staff.
• Internal professional development opportunities.
• Mentorship and professional development opportunities 
made available to diverse staff employed by the 
consultants and their subcontracted partners. 
This credit is not applicable on projects that do not have 
planning, design and construction contracts. This credit 
does apply to professional services as part of a planning 
phase. </t>
        </r>
      </text>
    </comment>
    <comment ref="G53" authorId="0" shapeId="0" xr:uid="{0985E7CB-0DA5-40DA-9D10-C5E8D40A4DB3}">
      <text>
        <r>
          <rPr>
            <b/>
            <sz val="11"/>
            <color theme="1"/>
            <rFont val="Calibri"/>
            <family val="2"/>
            <scheme val="minor"/>
          </rPr>
          <t xml:space="preserve">ESJ Credit 6.0: </t>
        </r>
        <r>
          <rPr>
            <sz val="11"/>
            <color theme="1"/>
            <rFont val="Calibri"/>
            <family val="2"/>
            <scheme val="minor"/>
          </rPr>
          <t xml:space="preserve">
Advance Economic Justice - 14 POINTS
</t>
        </r>
        <r>
          <rPr>
            <b/>
            <u/>
            <sz val="11"/>
            <color theme="1"/>
            <rFont val="Calibri"/>
            <family val="2"/>
            <scheme val="minor"/>
          </rPr>
          <t xml:space="preserve">INTENT
</t>
        </r>
        <r>
          <rPr>
            <sz val="11"/>
            <color theme="1"/>
            <rFont val="Calibri"/>
            <family val="2"/>
            <scheme val="minor"/>
          </rPr>
          <t xml:space="preserve">Advance economic justice by employing and building 
skills and readiness for those whose need for economic 
engagement is the greatest throughout the capital 
development lifecycle (planning, design, and construction).
</t>
        </r>
        <r>
          <rPr>
            <b/>
            <u/>
            <sz val="11"/>
            <color theme="1"/>
            <rFont val="Calibri"/>
            <family val="2"/>
            <scheme val="minor"/>
          </rPr>
          <t xml:space="preserve">REQUIREMENTS
</t>
        </r>
        <r>
          <rPr>
            <sz val="11"/>
            <color theme="1"/>
            <rFont val="Calibri"/>
            <family val="2"/>
            <scheme val="minor"/>
          </rPr>
          <t xml:space="preserve">Document or demonstrate to the division or department 
EIB Manager or their designee that required economic 
justice activities and approaches are met or exceeded. 
Report final result in Completion Scorecard Report.
This credit can be achieved in the following ways:
Small Business Requirements
• ESJ Credit 6.1: Achieve small business requirements 
set for the project by the Business Development and 
Contract Compliance (BDCC) section for planning, 
design and construction contracting through the use 
of Minority and Women Owned Enterprises (M/WBE) 
and Small Contractors and Suppliers (SCS) businesses 
certified by King County or the Washington State Office 
of Minority and Women’s Business Enterprises (OMWBE), 
when applicable (by percent of total contract value). (1 
point)
• ESJ Credit 6.2: Achieve up to 3% above the small 
business requirements for planning, design and 
construction contracting through the use of businesses 
certified by King County or the OMWBE, when applicable 
(by percent of total contract value). (1 point)
• ESJ Credit 6.3: Achieve more than 3% above the 
small business requirements for planning, design and 
construction contracting through the use of businesses 
certified by King County or the OMWBE, when applicable 
(by percent of total contract value). (1 point)
Mentorship
• ESJ Credit 6.4: Provide a formal mentorship program 
for small business’ team members certified by King 
County or the OMWBE, when applicable, which meets 
an objective as agreed upon by the mentor and mentee 
and documented in a mentor-mentee agreement. (1 
point)
Apprenticeship and Priority Hire
• ESJ Credit 6.5: Achieve apprenticeship and priority 
hire requirements (if applicable) for construction 
contracting measured by percent of total labor hours 
per phase. Requirements are set for the project by the 
Business Development and Contract Compliance (BDCC) 
section and in accordance with the Master Community 
Workforce Agreement for projects estimated to equal 
five million dollars or greater. (1 point)
• ESJ Credit 6.6: Achieve up to 3% above requirements 
for construction contracting through apprentices and 
priority hire workers, as applicable (by percent by labor 
hours per phase). (1 point)
• ESJ Credit 6.7: Achieve more than 3% above 
requirements for construction contracting through 
apprentices and priority hire workers ,as applicable (by 
percent by labor hours per phase). (1 point)
• ESJ Credit 6.8: Keep an apprentice on the project for six 
months or longer.* (1 point)
• ESJ Credit 6.9: Keep two apprentices on the project for 
six months or longer.* (1 point)
• ESJ Credit 6.10: Keep three or more apprentices on the 
project for six months or longer.* (1 point)
*For projects that last less than six months, one point 
shall be awarded for ESJ credit 6.9 for keeping an 
apprentice on the project for the entire duration of the 
project. ESJ credit 6.10 and 6.11 are not applicable. 
• ESJ Credit 6.11: Employ a new apprentice or a recent 
graduate of a pre-apprenticeship program. (1 point)
• ESJ Credit 6.12: Employ two new apprentices or recent 
graduates of a pre-apprenticeship program. (1 point)
• ESJ Credit 6.13: Employ three or more new apprentices 
or recent graduates of a pre-apprenticeship program. (1 
point)
Advance economic justice through documented alternative means
• ESJ Credit 6.14: Advance economic justice through 
documented alternative means, such as project associated/sponsored skills training, paid living wage 
work-based learning or internship opportunities, and/
or direct connection to unsubsidized employment for 
persons from economically disadvantaged areas for 
planning, design and construction contracting. (1 point)
Note: If ESJ credit 6.8 was implemented during siting, an 
innovation point might be awarded.
If firms offer mentorship/apprenticeship to new/underutilized 
MWBE firms, an innovation point might be awarded.
</t>
        </r>
        <r>
          <rPr>
            <b/>
            <u/>
            <sz val="11"/>
            <color theme="1"/>
            <rFont val="Calibri"/>
            <family val="2"/>
            <scheme val="minor"/>
          </rPr>
          <t xml:space="preserve">
ADDITIONAL GUIDANCE</t>
        </r>
        <r>
          <rPr>
            <sz val="11"/>
            <color theme="1"/>
            <rFont val="Calibri"/>
            <family val="2"/>
            <scheme val="minor"/>
          </rPr>
          <t xml:space="preserve">
King County Equity and Social Justice Strategic Plan 2016-2022 stated 
a goal that by 2020, departments and agencies can report 
an annual increase in the number of community-based 
organizations and small, minority-owned/women-owned/
veteran-owned businesses servicing its external contracts, 
consistent with state and federal laws.
The project team can consult with the division or 
department EIB Manager or their designee, and/or the 
Green Building Team Program Manager, and/or Green 
Jobs Program Manager and/or BDCC representative(s) to 
identify alternate pathways for compliance with this credit 
requirement. Advancing economic justice can be achieved 
through many pathways other than the ones listed in the 
requirements above, such as: 
• Master Community Workforce Agreement (MCWA) and/
or Project Labor Agreement.
• Partnering with companies and community-based 
organizations that advance economic justice. 
• Partnering with a social enterprise (for-profit business 
owned by a non-profit organization operating for social 
goods and services).
• Internal mentorship opportunities for staff.
• Internal professional development opportunities.
• Mentorship and professional development opportunities 
made available to diverse staff employed by the 
consultants and their subcontracted partners. 
This credit is not applicable on projects that do not have 
planning, design and construction contracts. This credit 
does apply to professional services as part of a planning 
phase. </t>
        </r>
      </text>
    </comment>
    <comment ref="G54" authorId="0" shapeId="0" xr:uid="{D235876E-5580-451C-9576-ECD454E85AA4}">
      <text>
        <r>
          <rPr>
            <b/>
            <sz val="11"/>
            <color theme="1"/>
            <rFont val="Calibri"/>
            <family val="2"/>
            <scheme val="minor"/>
          </rPr>
          <t xml:space="preserve">ESJ Credit 6.0: 
</t>
        </r>
        <r>
          <rPr>
            <sz val="11"/>
            <color theme="1"/>
            <rFont val="Calibri"/>
            <family val="2"/>
            <scheme val="minor"/>
          </rPr>
          <t xml:space="preserve">Advance Economic Justice - 14 POINTS
</t>
        </r>
        <r>
          <rPr>
            <b/>
            <u/>
            <sz val="11"/>
            <color theme="1"/>
            <rFont val="Calibri"/>
            <family val="2"/>
            <scheme val="minor"/>
          </rPr>
          <t xml:space="preserve">INTENT
</t>
        </r>
        <r>
          <rPr>
            <sz val="11"/>
            <color theme="1"/>
            <rFont val="Calibri"/>
            <family val="2"/>
            <scheme val="minor"/>
          </rPr>
          <t xml:space="preserve">Advance economic justice by employing and building 
skills and readiness for those whose need for economic 
engagement is the greatest throughout the capital 
development lifecycle (planning, design, and construction).
</t>
        </r>
        <r>
          <rPr>
            <b/>
            <u/>
            <sz val="11"/>
            <color theme="1"/>
            <rFont val="Calibri"/>
            <family val="2"/>
            <scheme val="minor"/>
          </rPr>
          <t xml:space="preserve">REQUIREMENTS
</t>
        </r>
        <r>
          <rPr>
            <sz val="11"/>
            <color theme="1"/>
            <rFont val="Calibri"/>
            <family val="2"/>
            <scheme val="minor"/>
          </rPr>
          <t xml:space="preserve">Document or demonstrate to the division or department 
EIB Manager or their designee that required economic 
justice activities and approaches are met or exceeded. 
Report final result in Completion Scorecard Report.
This credit can be achieved in the following ways:
Small Business Requirements
• ESJ Credit 6.1: Achieve small business requirements 
set for the project by the Business Development and 
Contract Compliance (BDCC) section for planning, 
design and construction contracting through the use 
of Minority and Women Owned Enterprises (M/WBE) 
and Small Contractors and Suppliers (SCS) businesses 
certified by King County or the Washington State Office 
of Minority and Women’s Business Enterprises (OMWBE), 
when applicable (by percent of total contract value). (1 
point)
• ESJ Credit 6.2: Achieve up to 3% above the small 
business requirements for planning, design and 
construction contracting through the use of businesses 
certified by King County or the OMWBE, when applicable 
(by percent of total contract value). (1 point)
• ESJ Credit 6.3: Achieve more than 3% above the 
small business requirements for planning, design and 
construction contracting through the use of businesses 
certified by King County or the OMWBE, when applicable 
(by percent of total contract value). (1 point)
Mentorship
• ESJ Credit 6.4: Provide a formal mentorship program 
for small business’ team members certified by King 
County or the OMWBE, when applicable, which meets 
an objective as agreed upon by the mentor and mentee 
and documented in a mentor-mentee agreement. (1 
point)
Apprenticeship and Priority Hire
• ESJ Credit 6.5: Achieve apprenticeship and priority 
hire requirements (if applicable) for construction 
contracting measured by percent of total labor hours 
per phase. Requirements are set for the project by the 
Business Development and Contract Compliance (BDCC) 
section and in accordance with the Master Community 
Workforce Agreement for projects estimated to equal 
five million dollars or greater. (1 point)
• ESJ Credit 6.6: Achieve up to 3% above requirements 
for construction contracting through apprentices and 
priority hire workers, as applicable (by percent by labor 
hours per phase). (1 point)
• ESJ Credit 6.7: Achieve more than 3% above 
requirements for construction contracting through 
apprentices and priority hire workers ,as applicable (by 
percent by labor hours per phase). (1 point)
• ESJ Credit 6.8: Keep an apprentice on the project for six 
months or longer.* (1 point)
• ESJ Credit 6.9: Keep two apprentices on the project for 
six months or longer.* (1 point)
• ESJ Credit 6.10: Keep three or more apprentices on the 
project for six months or longer.* (1 point)
*For projects that last less than six months, one point 
shall be awarded for ESJ credit 6.9 for keeping an 
apprentice on the project for the entire duration of the 
project. ESJ credit 6.10 and 6.11 are not applicable. 
• ESJ Credit 6.11: Employ a new apprentice or a recent 
graduate of a pre-apprenticeship program. (1 point)
• ESJ Credit 6.12: Employ two new apprentices or recent 
graduates of a pre-apprenticeship program. (1 point)
• ESJ Credit 6.13: Employ three or more new apprentices 
or recent graduates of a pre-apprenticeship program. (1 
point)
Advance economic justice through documented alternative means
• ESJ Credit 6.14: Advance economic justice through 
documented alternative means, such as project associated/sponsored skills training, paid living wage 
work-based learning or internship opportunities, and/
or direct connection to unsubsidized employment for 
persons from economically disadvantaged areas for 
planning, design and construction contracting. (1 point)
Note: If ESJ credit 6.8 was implemented during siting, an 
innovation point might be awarded.
If firms offer mentorship/apprenticeship to new/underutilized 
MWBE firms, an innovation point might be awarded.
</t>
        </r>
        <r>
          <rPr>
            <b/>
            <u/>
            <sz val="11"/>
            <color theme="1"/>
            <rFont val="Calibri"/>
            <family val="2"/>
            <scheme val="minor"/>
          </rPr>
          <t xml:space="preserve">
ADDITIONAL GUIDANCE</t>
        </r>
        <r>
          <rPr>
            <sz val="11"/>
            <color theme="1"/>
            <rFont val="Calibri"/>
            <family val="2"/>
            <scheme val="minor"/>
          </rPr>
          <t xml:space="preserve">
King County Equity and Social Justice Strategic Plan 2016-2022 stated 
a goal that by 2020, departments and agencies can report 
an annual increase in the number of community-based 
organizations and small, minority-owned/women-owned/
veteran-owned businesses servicing its external contracts, 
consistent with state and federal laws.
The project team can consult with the division or 
department EIB Manager or their designee, and/or the 
Green Building Team Program Manager, and/or Green 
Jobs Program Manager and/or BDCC representative(s) to 
identify alternate pathways for compliance with this credit 
requirement. Advancing economic justice can be achieved 
through many pathways other than the ones listed in the 
requirements above, such as: 
• Master Community Workforce Agreement (MCWA) and/
or Project Labor Agreement.
• Partnering with companies and community-based 
organizations that advance economic justice. 
• Partnering with a social enterprise (for-profit business 
owned by a non-profit organization operating for social 
goods and services).
• Internal mentorship opportunities for staff.
• Internal professional development opportunities.
• Mentorship and professional development opportunities 
made available to diverse staff employed by the 
consultants and their subcontracted partners. 
This credit is not applicable on projects that do not have 
planning, design and construction contracts. This credit 
does apply to professional services as part of a planning 
phase. </t>
        </r>
      </text>
    </comment>
    <comment ref="G55" authorId="0" shapeId="0" xr:uid="{FA44C205-8A26-47D5-8D12-DE7026C4A664}">
      <text>
        <r>
          <rPr>
            <b/>
            <sz val="11"/>
            <color theme="1"/>
            <rFont val="Calibri"/>
            <family val="2"/>
            <scheme val="minor"/>
          </rPr>
          <t xml:space="preserve">ESJ Credit 6.0: 
</t>
        </r>
        <r>
          <rPr>
            <sz val="11"/>
            <color theme="1"/>
            <rFont val="Calibri"/>
            <family val="2"/>
            <scheme val="minor"/>
          </rPr>
          <t xml:space="preserve">Advance Economic Justice - 14 POINTS
</t>
        </r>
        <r>
          <rPr>
            <b/>
            <u/>
            <sz val="11"/>
            <color theme="1"/>
            <rFont val="Calibri"/>
            <family val="2"/>
            <scheme val="minor"/>
          </rPr>
          <t xml:space="preserve">INTENT
</t>
        </r>
        <r>
          <rPr>
            <sz val="11"/>
            <color theme="1"/>
            <rFont val="Calibri"/>
            <family val="2"/>
            <scheme val="minor"/>
          </rPr>
          <t xml:space="preserve">Advance economic justice by employing and building 
skills and readiness for those whose need for economic 
engagement is the greatest throughout the capital 
development lifecycle (planning, design, and construction).
</t>
        </r>
        <r>
          <rPr>
            <b/>
            <u/>
            <sz val="11"/>
            <color theme="1"/>
            <rFont val="Calibri"/>
            <family val="2"/>
            <scheme val="minor"/>
          </rPr>
          <t xml:space="preserve">REQUIREMENTS
</t>
        </r>
        <r>
          <rPr>
            <sz val="11"/>
            <color theme="1"/>
            <rFont val="Calibri"/>
            <family val="2"/>
            <scheme val="minor"/>
          </rPr>
          <t xml:space="preserve">Document or demonstrate to the division or department 
EIB Manager or their designee that required economic 
justice activities and approaches are met or exceeded. 
Report final result in Completion Scorecard Report.
This credit can be achieved in the following ways:
Small Business Requirements
• ESJ Credit 6.1: Achieve small business requirements 
set for the project by the Business Development and 
Contract Compliance (BDCC) section for planning, 
design and construction contracting through the use 
of Minority and Women Owned Enterprises (M/WBE) 
and Small Contractors and Suppliers (SCS) businesses 
certified by King County or the Washington State Office 
of Minority and Women’s Business Enterprises (OMWBE), 
when applicable (by percent of total contract value). (1 
point)
• ESJ Credit 6.2: Achieve up to 3% above the small 
business requirements for planning, design and 
construction contracting through the use of businesses 
certified by King County or the OMWBE, when applicable 
(by percent of total contract value). (1 point)
• ESJ Credit 6.3: Achieve more than 3% above the 
small business requirements for planning, design and 
construction contracting through the use of businesses 
certified by King County or the OMWBE, when applicable 
(by percent of total contract value). (1 point)
Mentorship
• ESJ Credit 6.4: Provide a formal mentorship program 
for small business’ team members certified by King 
County or the OMWBE, when applicable, which meets 
an objective as agreed upon by the mentor and mentee 
and documented in a mentor-mentee agreement. (1 
point)
Apprenticeship and Priority Hire
• ESJ Credit 6.5: Achieve apprenticeship and priority 
hire requirements (if applicable) for construction 
contracting measured by percent of total labor hours 
per phase. Requirements are set for the project by the 
Business Development and Contract Compliance (BDCC) 
section and in accordance with the Master Community 
Workforce Agreement for projects estimated to equal 
five million dollars or greater. (1 point)
• ESJ Credit 6.6: Achieve up to 3% above requirements 
for construction contracting through apprentices and 
priority hire workers, as applicable (by percent by labor 
hours per phase). (1 point)
• ESJ Credit 6.7: Achieve more than 3% above 
requirements for construction contracting through 
apprentices and priority hire workers ,as applicable (by 
percent by labor hours per phase). (1 point)
• ESJ Credit 6.8: Keep an apprentice on the project for six 
months or longer.* (1 point)
• ESJ Credit 6.9: Keep two apprentices on the project for 
six months or longer.* (1 point)
• ESJ Credit 6.10: Keep three or more apprentices on the 
project for six months or longer.* (1 point)
*For projects that last less than six months, one point 
shall be awarded for ESJ credit 6.9 for keeping an 
apprentice on the project for the entire duration of the 
project. ESJ credit 6.10 and 6.11 are not applicable. 
• ESJ Credit 6.11: Employ a new apprentice or a recent 
graduate of a pre-apprenticeship program. (1 point)
• ESJ Credit 6.12: Employ two new apprentices or recent 
graduates of a pre-apprenticeship program. (1 point)
• ESJ Credit 6.13: Employ three or more new apprentices 
or recent graduates of a pre-apprenticeship program. (1 
point)
Advance economic justice through documented alternative means
• ESJ Credit 6.14: Advance economic justice through 
documented alternative means, such as project associated/sponsored skills training, paid living wage 
work-based learning or internship opportunities, and/
or direct connection to unsubsidized employment for 
persons from economically disadvantaged areas for 
planning, design and construction contracting. (1 point)
Note: If ESJ credit 6.8 was implemented during siting, an 
innovation point might be awarded.
If firms offer mentorship/apprenticeship to new/underutilized 
MWBE firms, an innovation point might be awarded.
</t>
        </r>
        <r>
          <rPr>
            <b/>
            <u/>
            <sz val="11"/>
            <color theme="1"/>
            <rFont val="Calibri"/>
            <family val="2"/>
            <scheme val="minor"/>
          </rPr>
          <t xml:space="preserve">
ADDITIONAL GUIDANCE</t>
        </r>
        <r>
          <rPr>
            <sz val="11"/>
            <color theme="1"/>
            <rFont val="Calibri"/>
            <family val="2"/>
            <scheme val="minor"/>
          </rPr>
          <t xml:space="preserve">
King County Equity and Social Justice Strategic Plan 2016-2022 stated 
a goal that by 2020, departments and agencies can report 
an annual increase in the number of community-based 
organizations and small, minority-owned/women-owned/
veteran-owned businesses servicing its external contracts, 
consistent with state and federal laws.
The project team can consult with the division or 
department EIB Manager or their designee, and/or the 
Green Building Team Program Manager, and/or Green 
Jobs Program Manager and/or BDCC representative(s) to 
identify alternate pathways for compliance with this credit 
requirement. Advancing economic justice can be achieved 
through many pathways other than the ones listed in the 
requirements above, such as: 
• Master Community Workforce Agreement (MCWA) and/
or Project Labor Agreement.
• Partnering with companies and community-based 
organizations that advance economic justice. 
• Partnering with a social enterprise (for-profit business 
owned by a non-profit organization operating for social 
goods and services).
• Internal mentorship opportunities for staff.
• Internal professional development opportunities.
• Mentorship and professional development opportunities 
made available to diverse staff employed by the 
consultants and their subcontracted partners. 
This credit is not applicable on projects that do not have 
planning, design and construction contracts. This credit 
does apply to professional services as part of a planning 
phase. </t>
        </r>
      </text>
    </comment>
    <comment ref="G56" authorId="0" shapeId="0" xr:uid="{1F4BE7FE-D9B7-4858-A949-C63F2004B752}">
      <text>
        <r>
          <rPr>
            <b/>
            <sz val="11"/>
            <color theme="1"/>
            <rFont val="Calibri"/>
            <family val="2"/>
            <scheme val="minor"/>
          </rPr>
          <t xml:space="preserve">ESJ Credit 6.0: 
</t>
        </r>
        <r>
          <rPr>
            <sz val="11"/>
            <color theme="1"/>
            <rFont val="Calibri"/>
            <family val="2"/>
            <scheme val="minor"/>
          </rPr>
          <t xml:space="preserve">Advance Economic Justice - 14 POINTS
</t>
        </r>
        <r>
          <rPr>
            <b/>
            <u/>
            <sz val="11"/>
            <color theme="1"/>
            <rFont val="Calibri"/>
            <family val="2"/>
            <scheme val="minor"/>
          </rPr>
          <t xml:space="preserve">INTENT
</t>
        </r>
        <r>
          <rPr>
            <sz val="11"/>
            <color theme="1"/>
            <rFont val="Calibri"/>
            <family val="2"/>
            <scheme val="minor"/>
          </rPr>
          <t xml:space="preserve">Advance economic justice by employing and building 
skills and readiness for those whose need for economic 
engagement is the greatest throughout the capital 
development lifecycle (planning, design, and construction).
</t>
        </r>
        <r>
          <rPr>
            <b/>
            <u/>
            <sz val="11"/>
            <color theme="1"/>
            <rFont val="Calibri"/>
            <family val="2"/>
            <scheme val="minor"/>
          </rPr>
          <t xml:space="preserve">REQUIREMENTS
</t>
        </r>
        <r>
          <rPr>
            <sz val="11"/>
            <color theme="1"/>
            <rFont val="Calibri"/>
            <family val="2"/>
            <scheme val="minor"/>
          </rPr>
          <t xml:space="preserve">Document or demonstrate to the division or department 
EIB Manager or their designee that required economic 
justice activities and approaches are met or exceeded. 
Report final result in Completion Scorecard Report.
This credit can be achieved in the following ways:
Small Business Requirements
• ESJ Credit 6.1: Achieve small business requirements 
set for the project by the Business Development and 
Contract Compliance (BDCC) section for planning, 
design and construction contracting through the use 
of Minority and Women Owned Enterprises (M/WBE) 
and Small Contractors and Suppliers (SCS) businesses 
certified by King County or the Washington State Office 
of Minority and Women’s Business Enterprises (OMWBE), 
when applicable (by percent of total contract value). (1 
point)
• ESJ Credit 6.2: Achieve up to 3% above the small 
business requirements for planning, design and 
construction contracting through the use of businesses 
certified by King County or the OMWBE, when applicable 
(by percent of total contract value). (1 point)
• ESJ Credit 6.3: Achieve more than 3% above the 
small business requirements for planning, design and 
construction contracting through the use of businesses 
certified by King County or the OMWBE, when applicable 
(by percent of total contract value). (1 point)
Mentorship
• ESJ Credit 6.4: Provide a formal mentorship program 
for small business’ team members certified by King 
County or the OMWBE, when applicable, which meets 
an objective as agreed upon by the mentor and mentee 
and documented in a mentor-mentee agreement. (1 
point)
Apprenticeship and Priority Hire
• ESJ Credit 6.5: Achieve apprenticeship and priority 
hire requirements (if applicable) for construction 
contracting measured by percent of total labor hours 
per phase. Requirements are set for the project by the 
Business Development and Contract Compliance (BDCC) 
section and in accordance with the Master Community 
Workforce Agreement for projects estimated to equal 
five million dollars or greater. (1 point)
• ESJ Credit 6.6: Achieve up to 3% above requirements 
for construction contracting through apprentices and 
priority hire workers, as applicable (by percent by labor 
hours per phase). (1 point)
• ESJ Credit 6.7: Achieve more than 3% above 
requirements for construction contracting through 
apprentices and priority hire workers ,as applicable (by 
percent by labor hours per phase). (1 point)
• ESJ Credit 6.8: Keep an apprentice on the project for six 
months or longer.* (1 point)
• ESJ Credit 6.9: Keep two apprentices on the project for 
six months or longer.* (1 point)
• ESJ Credit 6.10: Keep three or more apprentices on the 
project for six months or longer.* (1 point)
*For projects that last less than six months, one point 
shall be awarded for ESJ credit 6.9 for keeping an 
apprentice on the project for the entire duration of the 
project. ESJ credit 6.10 and 6.11 are not applicable. 
• ESJ Credit 6.11: Employ a new apprentice or a recent 
graduate of a pre-apprenticeship program. (1 point)
• ESJ Credit 6.12: Employ two new apprentices or recent 
graduates of a pre-apprenticeship program. (1 point)
• ESJ Credit 6.13: Employ three or more new apprentices 
or recent graduates of a pre-apprenticeship program. (1 
point)
Advance economic justice through documented alternative means
• ESJ Credit 6.14: Advance economic justice through 
documented alternative means, such as project associated/sponsored skills training, paid living wage 
work-based learning or internship opportunities, and/
or direct connection to unsubsidized employment for 
persons from economically disadvantaged areas for 
planning, design and construction contracting. (1 point)
Note: If ESJ credit 6.8 was implemented during siting, an 
innovation point might be awarded.
If firms offer mentorship/apprenticeship to new/underutilized 
MWBE firms, an innovation point might be awarded.
</t>
        </r>
        <r>
          <rPr>
            <b/>
            <u/>
            <sz val="11"/>
            <color theme="1"/>
            <rFont val="Calibri"/>
            <family val="2"/>
            <scheme val="minor"/>
          </rPr>
          <t xml:space="preserve">
ADDITIONAL GUIDANCE</t>
        </r>
        <r>
          <rPr>
            <sz val="11"/>
            <color theme="1"/>
            <rFont val="Calibri"/>
            <family val="2"/>
            <scheme val="minor"/>
          </rPr>
          <t xml:space="preserve">
King County Equity and Social Justice Strategic Plan 2016-2022 stated 
a goal that by 2020, departments and agencies can report 
an annual increase in the number of community-based 
organizations and small, minority-owned/women-owned/
veteran-owned businesses servicing its external contracts, 
consistent with state and federal laws.
The project team can consult with the division or 
department EIB Manager or their designee, and/or the 
Green Building Team Program Manager, and/or Green 
Jobs Program Manager and/or BDCC representative(s) to 
identify alternate pathways for compliance with this credit 
requirement. Advancing economic justice can be achieved 
through many pathways other than the ones listed in the 
requirements above, such as: 
• Master Community Workforce Agreement (MCWA) and/
or Project Labor Agreement.
• Partnering with companies and community-based 
organizations that advance economic justice. 
• Partnering with a social enterprise (for-profit business 
owned by a non-profit organization operating for social 
goods and services).
• Internal mentorship opportunities for staff.
• Internal professional development opportunities.
• Mentorship and professional development opportunities 
made available to diverse staff employed by the 
consultants and their subcontracted partners. 
This credit is not applicable on projects that do not have 
planning, design and construction contracts. This credit 
does apply to professional services as part of a planning 
phase. </t>
        </r>
      </text>
    </comment>
    <comment ref="G57" authorId="0" shapeId="0" xr:uid="{54A68191-38E4-4863-BB68-6AE7F3A9F386}">
      <text>
        <r>
          <rPr>
            <b/>
            <sz val="11"/>
            <color theme="1"/>
            <rFont val="Calibri"/>
            <family val="2"/>
            <scheme val="minor"/>
          </rPr>
          <t xml:space="preserve">ESJ Credit 6.0: 
</t>
        </r>
        <r>
          <rPr>
            <sz val="11"/>
            <color theme="1"/>
            <rFont val="Calibri"/>
            <family val="2"/>
            <scheme val="minor"/>
          </rPr>
          <t xml:space="preserve">Advance Economic Justice - 14 POINTS
</t>
        </r>
        <r>
          <rPr>
            <b/>
            <u/>
            <sz val="11"/>
            <color theme="1"/>
            <rFont val="Calibri"/>
            <family val="2"/>
            <scheme val="minor"/>
          </rPr>
          <t xml:space="preserve">INTENT
</t>
        </r>
        <r>
          <rPr>
            <sz val="11"/>
            <color theme="1"/>
            <rFont val="Calibri"/>
            <family val="2"/>
            <scheme val="minor"/>
          </rPr>
          <t xml:space="preserve">Advance economic justice by employing and building 
skills and readiness for those whose need for economic 
engagement is the greatest throughout the capital 
development lifecycle (planning, design, and construction).
</t>
        </r>
        <r>
          <rPr>
            <b/>
            <u/>
            <sz val="11"/>
            <color theme="1"/>
            <rFont val="Calibri"/>
            <family val="2"/>
            <scheme val="minor"/>
          </rPr>
          <t xml:space="preserve">REQUIREMENTS
</t>
        </r>
        <r>
          <rPr>
            <sz val="11"/>
            <color theme="1"/>
            <rFont val="Calibri"/>
            <family val="2"/>
            <scheme val="minor"/>
          </rPr>
          <t xml:space="preserve">Document or demonstrate to the division or department 
EIB Manager or their designee that required economic 
justice activities and approaches are met or exceeded. 
Report final result in Completion Scorecard Report.
This credit can be achieved in the following ways:
Small Business Requirements
• ESJ Credit 6.1: Achieve small business requirements 
set for the project by the Business Development and 
Contract Compliance (BDCC) section for planning, 
design and construction contracting through the use 
of Minority and Women Owned Enterprises (M/WBE) 
and Small Contractors and Suppliers (SCS) businesses 
certified by King County or the Washington State Office 
of Minority and Women’s Business Enterprises (OMWBE), 
when applicable (by percent of total contract value). (1 
point)
• ESJ Credit 6.2: Achieve up to 3% above the small 
business requirements for planning, design and 
construction contracting through the use of businesses 
certified by King County or the OMWBE, when applicable 
(by percent of total contract value). (1 point)
• ESJ Credit 6.3: Achieve more than 3% above the 
small business requirements for planning, design and 
construction contracting through the use of businesses 
certified by King County or the OMWBE, when applicable 
(by percent of total contract value). (1 point)
Mentorship
• ESJ Credit 6.4: Provide a formal mentorship program 
for small business’ team members certified by King 
County or the OMWBE, when applicable, which meets 
an objective as agreed upon by the mentor and mentee 
and documented in a mentor-mentee agreement. (1 
point)
Apprenticeship and Priority Hire
• ESJ Credit 6.5: Achieve apprenticeship and priority 
hire requirements (if applicable) for construction 
contracting measured by percent of total labor hours 
per phase. Requirements are set for the project by the 
Business Development and Contract Compliance (BDCC) 
section and in accordance with the Master Community 
Workforce Agreement for projects estimated to equal 
five million dollars or greater. (1 point)
• ESJ Credit 6.6: Achieve up to 3% above requirements 
for construction contracting through apprentices and 
priority hire workers, as applicable (by percent by labor 
hours per phase). (1 point)
• ESJ Credit 6.7: Achieve more than 3% above 
requirements for construction contracting through 
apprentices and priority hire workers ,as applicable (by 
percent by labor hours per phase). (1 point)
• ESJ Credit 6.8: Keep an apprentice on the project for six 
months or longer.* (1 point)
• ESJ Credit 6.9: Keep two apprentices on the project for 
six months or longer.* (1 point)
• ESJ Credit 6.10: Keep three or more apprentices on the 
project for six months or longer.* (1 point)
*For projects that last less than six months, one point 
shall be awarded for ESJ credit 6.9 for keeping an 
apprentice on the project for the entire duration of the 
project. ESJ credit 6.10 and 6.11 are not applicable. 
• ESJ Credit 6.11: Employ a new apprentice or a recent 
graduate of a pre-apprenticeship program. (1 point)
• ESJ Credit 6.12: Employ two new apprentices or recent 
graduates of a pre-apprenticeship program. (1 point)
• ESJ Credit 6.13: Employ three or more new apprentices 
or recent graduates of a pre-apprenticeship program. (1 
point)
Advance economic justice through documented alternative means
• ESJ Credit 6.14: Advance economic justice through 
documented alternative means, such as project associated/sponsored skills training, paid living wage 
work-based learning or internship opportunities, and/
or direct connection to unsubsidized employment for 
persons from economically disadvantaged areas for 
planning, design and construction contracting. (1 point)
Note: If ESJ credit 6.8 was implemented during siting, an 
innovation point might be awarded.
If firms offer mentorship/apprenticeship to new/underutilized 
MWBE firms, an innovation point might be awarded.
</t>
        </r>
        <r>
          <rPr>
            <b/>
            <u/>
            <sz val="11"/>
            <color theme="1"/>
            <rFont val="Calibri"/>
            <family val="2"/>
            <scheme val="minor"/>
          </rPr>
          <t xml:space="preserve">
ADDITIONAL GUIDANCE</t>
        </r>
        <r>
          <rPr>
            <sz val="11"/>
            <color theme="1"/>
            <rFont val="Calibri"/>
            <family val="2"/>
            <scheme val="minor"/>
          </rPr>
          <t xml:space="preserve">
King County Equity and Social Justice Strategic Plan 2016-2022 stated 
a goal that by 2020, departments and agencies can report 
an annual increase in the number of community-based 
organizations and small, minority-owned/women-owned/
veteran-owned businesses servicing its external contracts, 
consistent with state and federal laws.
The project team can consult with the division or 
department EIB Manager or their designee, and/or the 
Green Building Team Program Manager, and/or Green 
Jobs Program Manager and/or BDCC representative(s) to 
identify alternate pathways for compliance with this credit 
requirement. Advancing economic justice can be achieved 
through many pathways other than the ones listed in the 
requirements above, such as: 
• Master Community Workforce Agreement (MCWA) and/
or Project Labor Agreement.
• Partnering with companies and community-based 
organizations that advance economic justice. 
• Partnering with a social enterprise (for-profit business 
owned by a non-profit organization operating for social 
goods and services).
• Internal mentorship opportunities for staff.
• Internal professional development opportunities.
• Mentorship and professional development opportunities 
made available to diverse staff employed by the 
consultants and their subcontracted partners. 
This credit is not applicable on projects that do not have 
planning, design and construction contracts. This credit 
does apply to professional services as part of a planning 
phase. </t>
        </r>
      </text>
    </comment>
    <comment ref="G58" authorId="0" shapeId="0" xr:uid="{84266CEA-C445-49E4-9219-6BBA3265413D}">
      <text>
        <r>
          <rPr>
            <b/>
            <sz val="11"/>
            <color theme="1"/>
            <rFont val="Calibri"/>
            <family val="2"/>
            <scheme val="minor"/>
          </rPr>
          <t xml:space="preserve">ESJ Credit 6.0: 
</t>
        </r>
        <r>
          <rPr>
            <sz val="11"/>
            <color theme="1"/>
            <rFont val="Calibri"/>
            <family val="2"/>
            <scheme val="minor"/>
          </rPr>
          <t xml:space="preserve">Advance Economic Justice - 14 POINTS
</t>
        </r>
        <r>
          <rPr>
            <b/>
            <u/>
            <sz val="11"/>
            <color theme="1"/>
            <rFont val="Calibri"/>
            <family val="2"/>
            <scheme val="minor"/>
          </rPr>
          <t xml:space="preserve">INTENT
</t>
        </r>
        <r>
          <rPr>
            <sz val="11"/>
            <color theme="1"/>
            <rFont val="Calibri"/>
            <family val="2"/>
            <scheme val="minor"/>
          </rPr>
          <t xml:space="preserve">Advance economic justice by employing and building 
skills and readiness for those whose need for economic 
engagement is the greatest throughout the capital 
development lifecycle (planning, design, and construction).
</t>
        </r>
        <r>
          <rPr>
            <b/>
            <u/>
            <sz val="11"/>
            <color theme="1"/>
            <rFont val="Calibri"/>
            <family val="2"/>
            <scheme val="minor"/>
          </rPr>
          <t xml:space="preserve">
REQUIREMENTS</t>
        </r>
        <r>
          <rPr>
            <sz val="11"/>
            <color theme="1"/>
            <rFont val="Calibri"/>
            <family val="2"/>
            <scheme val="minor"/>
          </rPr>
          <t xml:space="preserve">
Document or demonstrate to the division or department 
EIB Manager or their designee that required economic 
justice activities and approaches are met or exceeded. 
Report final result in Completion Scorecard Report.
This credit can be achieved in the following ways:
Small Business Requirements
• ESJ Credit 6.1: Achieve small business requirements 
set for the project by the Business Development and 
Contract Compliance (BDCC) section for planning, 
design and construction contracting through the use 
of Minority and Women Owned Enterprises (M/WBE) 
and Small Contractors and Suppliers (SCS) businesses 
certified by King County or the Washington State Office 
of Minority and Women’s Business Enterprises (OMWBE), 
when applicable (by percent of total contract value). (1 
point)
• ESJ Credit 6.2: Achieve up to 3% above the small 
business requirements for planning, design and 
construction contracting through the use of businesses 
certified by King County or the OMWBE, when applicable 
(by percent of total contract value). (1 point)
• ESJ Credit 6.3: Achieve more than 3% above the 
small business requirements for planning, design and 
construction contracting through the use of businesses 
certified by King County or the OMWBE, when applicable 
(by percent of total contract value). (1 point)
Mentorship
• ESJ Credit 6.4: Provide a formal mentorship program 
for small business’ team members certified by King 
County or the OMWBE, when applicable, which meets 
an objective as agreed upon by the mentor and mentee 
and documented in a mentor-mentee agreement. (1 
point)
Apprenticeship and Priority Hire
• ESJ Credit 6.5: Achieve apprenticeship and priority 
hire requirements (if applicable) for construction 
contracting measured by percent of total labor hours 
per phase. Requirements are set for the project by the 
Business Development and Contract Compliance (BDCC) 
section and in accordance with the Master Community 
Workforce Agreement for projects estimated to equal 
five million dollars or greater. (1 point)
• ESJ Credit 6.6: Achieve up to 3% above requirements 
for construction contracting through apprentices and 
priority hire workers, as applicable (by percent by labor 
hours per phase). (1 point)
• ESJ Credit 6.7: Achieve more than 3% above 
requirements for construction contracting through 
apprentices and priority hire workers ,as applicable (by 
percent by labor hours per phase). (1 point)
• ESJ Credit 6.8: Keep an apprentice on the project for six 
months or longer.* (1 point)
• ESJ Credit 6.9: Keep two apprentices on the project for 
six months or longer.* (1 point)
• ESJ Credit 6.10: Keep three or more apprentices on the 
project for six months or longer.* (1 point)
*For projects that last less than six months, one point 
shall be awarded for ESJ credit 6.9 for keeping an 
apprentice on the project for the entire duration of the 
project. ESJ credit 6.10 and 6.11 are not applicable. 
• ESJ Credit 6.11: Employ a new apprentice or a recent 
graduate of a pre-apprenticeship program. (1 point)
• ESJ Credit 6.12: Employ two new apprentices or recent 
graduates of a pre-apprenticeship program. (1 point)
• ESJ Credit 6.13: Employ three or more new apprentices 
or recent graduates of a pre-apprenticeship program. (1 
point)
Advance economic justice through documented alternative means
• ESJ Credit 6.14: Advance economic justice through 
documented alternative means, such as project associated/sponsored skills training, paid living wage 
work-based learning or internship opportunities, and/
or direct connection to unsubsidized employment for 
persons from economically disadvantaged areas for 
planning, design and construction contracting. (1 point)
Note: If ESJ credit 6.8 was implemented during siting, an 
innovation point might be awarded.
If firms offer mentorship/apprenticeship to new/underutilized 
MWBE firms, an innovation point might be awarded.
</t>
        </r>
        <r>
          <rPr>
            <b/>
            <u/>
            <sz val="11"/>
            <color theme="1"/>
            <rFont val="Calibri"/>
            <family val="2"/>
            <scheme val="minor"/>
          </rPr>
          <t xml:space="preserve">
ADDITIONAL GUIDANCE</t>
        </r>
        <r>
          <rPr>
            <sz val="11"/>
            <color theme="1"/>
            <rFont val="Calibri"/>
            <family val="2"/>
            <scheme val="minor"/>
          </rPr>
          <t xml:space="preserve">
King County Equity and Social Justice Strategic Plan 2016-2022 stated 
a goal that by 2020, departments and agencies can report 
an annual increase in the number of community-based 
organizations and small, minority-owned/women-owned/
veteran-owned businesses servicing its external contracts, 
consistent with state and federal laws.
The project team can consult with the division or 
department EIB Manager or their designee, and/or the 
Green Building Team Program Manager, and/or Green 
Jobs Program Manager and/or BDCC representative(s) to 
identify alternate pathways for compliance with this credit 
requirement. Advancing economic justice can be achieved 
through many pathways other than the ones listed in the 
requirements above, such as: 
• Master Community Workforce Agreement (MCWA) and/
or Project Labor Agreement.
• Partnering with companies and community-based 
organizations that advance economic justice. 
• Partnering with a social enterprise (for-profit business 
owned by a non-profit organization operating for social 
goods and services).
• Internal mentorship opportunities for staff.
• Internal professional development opportunities.
• Mentorship and professional development opportunities 
made available to diverse staff employed by the 
consultants and their subcontracted partners. 
This credit is not applicable on projects that do not have 
planning, design and construction contracts. This credit 
does apply to professional services as part of a planning 
phase. </t>
        </r>
      </text>
    </comment>
    <comment ref="G59" authorId="0" shapeId="0" xr:uid="{578DCDA5-D8EB-4F1D-84D4-D0FCE7E57B2A}">
      <text>
        <r>
          <rPr>
            <b/>
            <sz val="11"/>
            <color theme="1"/>
            <rFont val="Calibri"/>
            <family val="2"/>
            <scheme val="minor"/>
          </rPr>
          <t xml:space="preserve">ESJ Credit 6.0: 
</t>
        </r>
        <r>
          <rPr>
            <sz val="11"/>
            <color theme="1"/>
            <rFont val="Calibri"/>
            <family val="2"/>
            <scheme val="minor"/>
          </rPr>
          <t xml:space="preserve">Advance Economic Justice - 14 POINTS
</t>
        </r>
        <r>
          <rPr>
            <b/>
            <u/>
            <sz val="11"/>
            <color theme="1"/>
            <rFont val="Calibri"/>
            <family val="2"/>
            <scheme val="minor"/>
          </rPr>
          <t xml:space="preserve">INTENT
</t>
        </r>
        <r>
          <rPr>
            <sz val="11"/>
            <color theme="1"/>
            <rFont val="Calibri"/>
            <family val="2"/>
            <scheme val="minor"/>
          </rPr>
          <t xml:space="preserve">Advance economic justice by employing and building 
skills and readiness for those whose need for economic 
engagement is the greatest throughout the capital 
development lifecycle (planning, design, and construction).
</t>
        </r>
        <r>
          <rPr>
            <b/>
            <u/>
            <sz val="11"/>
            <color theme="1"/>
            <rFont val="Calibri"/>
            <family val="2"/>
            <scheme val="minor"/>
          </rPr>
          <t xml:space="preserve">REQUIREMENTS
</t>
        </r>
        <r>
          <rPr>
            <sz val="11"/>
            <color theme="1"/>
            <rFont val="Calibri"/>
            <family val="2"/>
            <scheme val="minor"/>
          </rPr>
          <t xml:space="preserve">Document or demonstrate to the division or department 
EIB Manager or their designee that required economic 
justice activities and approaches are met or exceeded. 
Report final result in Completion Scorecard Report.
This credit can be achieved in the following ways:
Small Business Requirements
• ESJ Credit 6.1: Achieve small business requirements 
set for the project by the Business Development and 
Contract Compliance (BDCC) section for planning, 
design and construction contracting through the use 
of Minority and Women Owned Enterprises (M/WBE) 
and Small Contractors and Suppliers (SCS) businesses 
certified by King County or the Washington State Office 
of Minority and Women’s Business Enterprises (OMWBE), 
when applicable (by percent of total contract value). (1 
point)
• ESJ Credit 6.2: Achieve up to 3% above the small 
business requirements for planning, design and 
construction contracting through the use of businesses 
certified by King County or the OMWBE, when applicable 
(by percent of total contract value). (1 point)
• ESJ Credit 6.3: Achieve more than 3% above the 
small business requirements for planning, design and 
construction contracting through the use of businesses 
certified by King County or the OMWBE, when applicable 
(by percent of total contract value). (1 point)
Mentorship
• ESJ Credit 6.4: Provide a formal mentorship program 
for small business’ team members certified by King 
County or the OMWBE, when applicable, which meets 
an objective as agreed upon by the mentor and mentee 
and documented in a mentor-mentee agreement. (1 
point)
Apprenticeship and Priority Hire
• ESJ Credit 6.5: Achieve apprenticeship and priority 
hire requirements (if applicable) for construction 
contracting measured by percent of total labor hours 
per phase. Requirements are set for the project by the 
Business Development and Contract Compliance (BDCC) 
section and in accordance with the Master Community 
Workforce Agreement for projects estimated to equal 
five million dollars or greater. (1 point)
• ESJ Credit 6.6: Achieve up to 3% above requirements 
for construction contracting through apprentices and 
priority hire workers, as applicable (by percent by labor 
hours per phase). (1 point)
• ESJ Credit 6.7: Achieve more than 3% above 
requirements for construction contracting through 
apprentices and priority hire workers ,as applicable (by 
percent by labor hours per phase). (1 point)
• ESJ Credit 6.8: Keep an apprentice on the project for six 
months or longer.* (1 point)
• ESJ Credit 6.9: Keep two apprentices on the project for 
six months or longer.* (1 point)
• ESJ Credit 6.10: Keep three or more apprentices on the 
project for six months or longer.* (1 point)
*For projects that last less than six months, one point 
shall be awarded for ESJ credit 6.9 for keeping an 
apprentice on the project for the entire duration of the 
project. ESJ credit 6.10 and 6.11 are not applicable. 
• ESJ Credit 6.11: Employ a new apprentice or a recent 
graduate of a pre-apprenticeship program. (1 point)
• ESJ Credit 6.12: Employ two new apprentices or recent 
graduates of a pre-apprenticeship program. (1 point)
• ESJ Credit 6.13: Employ three or more new apprentices 
or recent graduates of a pre-apprenticeship program. (1 
point)
Advance economic justice through documented alternative means
• ESJ Credit 6.14: Advance economic justice through 
documented alternative means, such as project associated/sponsored skills training, paid living wage 
work-based learning or internship opportunities, and/
or direct connection to unsubsidized employment for 
persons from economically disadvantaged areas for 
planning, design and construction contracting. (1 point)
Note: If ESJ credit 6.8 was implemented during siting, an 
innovation point might be awarded.
If firms offer mentorship/apprenticeship to new/underutilized 
MWBE firms, an innovation point might be awarded.
</t>
        </r>
        <r>
          <rPr>
            <b/>
            <u/>
            <sz val="11"/>
            <color theme="1"/>
            <rFont val="Calibri"/>
            <family val="2"/>
            <scheme val="minor"/>
          </rPr>
          <t xml:space="preserve">
ADDITIONAL GUIDANCE</t>
        </r>
        <r>
          <rPr>
            <sz val="11"/>
            <color theme="1"/>
            <rFont val="Calibri"/>
            <family val="2"/>
            <scheme val="minor"/>
          </rPr>
          <t xml:space="preserve">
King County Equity and Social Justice Strategic Plan 2016-2022 stated 
a goal that by 2020, departments and agencies can report 
an annual increase in the number of community-based 
organizations and small, minority-owned/women-owned/
veteran-owned businesses servicing its external contracts, 
consistent with state and federal laws.
The project team can consult with the division or 
department EIB Manager or their designee, and/or the 
Green Building Team Program Manager, and/or Green 
Jobs Program Manager and/or BDCC representative(s) to 
identify alternate pathways for compliance with this credit 
requirement. Advancing economic justice can be achieved 
through many pathways other than the ones listed in the 
requirements above, such as: 
• Master Community Workforce Agreement (MCWA) and/
or Project Labor Agreement.
• Partnering with companies and community-based 
organizations that advance economic justice. 
• Partnering with a social enterprise (for-profit business 
owned by a non-profit organization operating for social 
goods and services).
• Internal mentorship opportunities for staff.
• Internal professional development opportunities.
• Mentorship and professional development opportunities 
made available to diverse staff employed by the 
consultants and their subcontracted partners. 
This credit is not applicable on projects that do not have 
planning, design and construction contracts. This credit 
does apply to professional services as part of a planning 
phase. </t>
        </r>
      </text>
    </comment>
    <comment ref="G60" authorId="0" shapeId="0" xr:uid="{C3634760-C788-4FB3-85A2-31D050C67E21}">
      <text>
        <r>
          <rPr>
            <b/>
            <sz val="11"/>
            <color theme="1"/>
            <rFont val="Calibri"/>
            <family val="2"/>
            <scheme val="minor"/>
          </rPr>
          <t xml:space="preserve">ESJ Credit 6.0: 
</t>
        </r>
        <r>
          <rPr>
            <sz val="11"/>
            <color theme="1"/>
            <rFont val="Calibri"/>
            <family val="2"/>
            <scheme val="minor"/>
          </rPr>
          <t xml:space="preserve">Advance Economic Justice - 14 POINTS
</t>
        </r>
        <r>
          <rPr>
            <b/>
            <u/>
            <sz val="11"/>
            <color theme="1"/>
            <rFont val="Calibri"/>
            <family val="2"/>
            <scheme val="minor"/>
          </rPr>
          <t xml:space="preserve">INTENT
</t>
        </r>
        <r>
          <rPr>
            <sz val="11"/>
            <color theme="1"/>
            <rFont val="Calibri"/>
            <family val="2"/>
            <scheme val="minor"/>
          </rPr>
          <t xml:space="preserve">Advance economic justice by employing and building 
skills and readiness for those whose need for economic 
engagement is the greatest throughout the capital 
development lifecycle (planning, design, and construction).
</t>
        </r>
        <r>
          <rPr>
            <b/>
            <u/>
            <sz val="11"/>
            <color theme="1"/>
            <rFont val="Calibri"/>
            <family val="2"/>
            <scheme val="minor"/>
          </rPr>
          <t xml:space="preserve">REQUIREMENTS
</t>
        </r>
        <r>
          <rPr>
            <sz val="11"/>
            <color theme="1"/>
            <rFont val="Calibri"/>
            <family val="2"/>
            <scheme val="minor"/>
          </rPr>
          <t xml:space="preserve">Document or demonstrate to the division or department 
EIB Manager or their designee that required economic 
justice activities and approaches are met or exceeded. 
Report final result in Completion Scorecard Report.
This credit can be achieved in the following ways:
Small Business Requirements
• ESJ Credit 6.1: Achieve small business requirements 
set for the project by the Business Development and 
Contract Compliance (BDCC) section for planning, 
design and construction contracting through the use 
of Minority and Women Owned Enterprises (M/WBE) 
and Small Contractors and Suppliers (SCS) businesses 
certified by King County or the Washington State Office 
of Minority and Women’s Business Enterprises (OMWBE), 
when applicable (by percent of total contract value). (1 
point)
• ESJ Credit 6.2: Achieve up to 3% above the small 
business requirements for planning, design and 
construction contracting through the use of businesses 
certified by King County or the OMWBE, when applicable 
(by percent of total contract value). (1 point)
• ESJ Credit 6.3: Achieve more than 3% above the 
small business requirements for planning, design and 
construction contracting through the use of businesses 
certified by King County or the OMWBE, when applicable 
(by percent of total contract value). (1 point)
Mentorship
• ESJ Credit 6.4: Provide a formal mentorship program 
for small business’ team members certified by King 
County or the OMWBE, when applicable, which meets 
an objective as agreed upon by the mentor and mentee 
and documented in a mentor-mentee agreement. (1 
point)
Apprenticeship and Priority Hire
• ESJ Credit 6.5: Achieve apprenticeship and priority 
hire requirements (if applicable) for construction 
contracting measured by percent of total labor hours 
per phase. Requirements are set for the project by the 
Business Development and Contract Compliance (BDCC) 
section and in accordance with the Master Community 
Workforce Agreement for projects estimated to equal 
five million dollars or greater. (1 point)
• ESJ Credit 6.6: Achieve up to 3% above requirements 
for construction contracting through apprentices and 
priority hire workers, as applicable (by percent by labor 
hours per phase). (1 point)
• ESJ Credit 6.7: Achieve more than 3% above 
requirements for construction contracting through 
apprentices and priority hire workers ,as applicable (by 
percent by labor hours per phase). (1 point)
• ESJ Credit 6.8: Keep an apprentice on the project for six 
months or longer.* (1 point)
• ESJ Credit 6.9: Keep two apprentices on the project for 
six months or longer.* (1 point)
• ESJ Credit 6.10: Keep three or more apprentices on the 
project for six months or longer.* (1 point)
*For projects that last less than six months, one point 
shall be awarded for ESJ credit 6.9 for keeping an 
apprentice on the project for the entire duration of the 
project. ESJ credit 6.10 and 6.11 are not applicable. 
• ESJ Credit 6.11: Employ a new apprentice or a recent 
graduate of a pre-apprenticeship program. (1 point)
• ESJ Credit 6.12: Employ two new apprentices or recent 
graduates of a pre-apprenticeship program. (1 point)
• ESJ Credit 6.13: Employ three or more new apprentices 
or recent graduates of a pre-apprenticeship program. (1 
point)
Advance economic justice through documented alternative means
• ESJ Credit 6.14: Advance economic justice through 
documented alternative means, such as project associated/sponsored skills training, paid living wage 
work-based learning or internship opportunities, and/
or direct connection to unsubsidized employment for 
persons from economically disadvantaged areas for 
planning, design and construction contracting. (1 point)
Note: If ESJ credit 6.8 was implemented during siting, an 
innovation point might be awarded.
If firms offer mentorship/apprenticeship to new/underutilized 
MWBE firms, an innovation point might be awarded.
</t>
        </r>
        <r>
          <rPr>
            <b/>
            <u/>
            <sz val="11"/>
            <color theme="1"/>
            <rFont val="Calibri"/>
            <family val="2"/>
            <scheme val="minor"/>
          </rPr>
          <t xml:space="preserve">
ADDITIONAL GUIDANCE</t>
        </r>
        <r>
          <rPr>
            <sz val="11"/>
            <color theme="1"/>
            <rFont val="Calibri"/>
            <family val="2"/>
            <scheme val="minor"/>
          </rPr>
          <t xml:space="preserve">
King County Equity and Social Justice Strategic Plan 2016-2022 stated 
a goal that by 2020, departments and agencies can report 
an annual increase in the number of community-based 
organizations and small, minority-owned/women-owned/
veteran-owned businesses servicing its external contracts, 
consistent with state and federal laws.
The project team can consult with the division or 
department EIB Manager or their designee, and/or the 
Green Building Team Program Manager, and/or Green 
Jobs Program Manager and/or BDCC representative(s) to 
identify alternate pathways for compliance with this credit 
requirement. Advancing economic justice can be achieved 
through many pathways other than the ones listed in the 
requirements above, such as: 
• Master Community Workforce Agreement (MCWA) and/
or Project Labor Agreement.
• Partnering with companies and community-based 
organizations that advance economic justice. 
• Partnering with a social enterprise (for-profit business 
owned by a non-profit organization operating for social 
goods and services).
• Internal mentorship opportunities for staff.
• Internal professional development opportunities.
• Mentorship and professional development opportunities 
made available to diverse staff employed by the 
consultants and their subcontracted partners. 
This credit is not applicable on projects that do not have 
planning, design and construction contracts. This credit 
does apply to professional services as part of a planning 
phase. </t>
        </r>
      </text>
    </comment>
    <comment ref="G61" authorId="0" shapeId="0" xr:uid="{1CAA3D3A-395A-4721-A60C-950CBAC80CA4}">
      <text>
        <r>
          <rPr>
            <b/>
            <sz val="11"/>
            <color theme="1"/>
            <rFont val="Calibri"/>
            <family val="2"/>
            <scheme val="minor"/>
          </rPr>
          <t xml:space="preserve">ESJ Credit 6.0: 
</t>
        </r>
        <r>
          <rPr>
            <sz val="11"/>
            <color theme="1"/>
            <rFont val="Calibri"/>
            <family val="2"/>
            <scheme val="minor"/>
          </rPr>
          <t xml:space="preserve">Advance Economic Justice - 14 POINTS
</t>
        </r>
        <r>
          <rPr>
            <b/>
            <u/>
            <sz val="11"/>
            <color theme="1"/>
            <rFont val="Calibri"/>
            <family val="2"/>
            <scheme val="minor"/>
          </rPr>
          <t xml:space="preserve">INTENT
</t>
        </r>
        <r>
          <rPr>
            <sz val="11"/>
            <color theme="1"/>
            <rFont val="Calibri"/>
            <family val="2"/>
            <scheme val="minor"/>
          </rPr>
          <t xml:space="preserve">Advance economic justice by employing and building 
skills and readiness for those whose need for economic 
engagement is the greatest throughout the capital 
development lifecycle (planning, design, and construction).
</t>
        </r>
        <r>
          <rPr>
            <b/>
            <u/>
            <sz val="11"/>
            <color theme="1"/>
            <rFont val="Calibri"/>
            <family val="2"/>
            <scheme val="minor"/>
          </rPr>
          <t xml:space="preserve">REQUIREMENTS
</t>
        </r>
        <r>
          <rPr>
            <sz val="11"/>
            <color theme="1"/>
            <rFont val="Calibri"/>
            <family val="2"/>
            <scheme val="minor"/>
          </rPr>
          <t xml:space="preserve">Document or demonstrate to the division or department 
EIB Manager or their designee that required economic 
justice activities and approaches are met or exceeded. 
Report final result in Completion Scorecard Report.
This credit can be achieved in the following ways:
Small Business Requirements
• ESJ Credit 6.1: Achieve small business requirements 
set for the project by the Business Development and 
Contract Compliance (BDCC) section for planning, 
design and construction contracting through the use 
of Minority and Women Owned Enterprises (M/WBE) 
and Small Contractors and Suppliers (SCS) businesses 
certified by King County or the Washington State Office 
of Minority and Women’s Business Enterprises (OMWBE), 
when applicable (by percent of total contract value). (1 
point)
• ESJ Credit 6.2: Achieve up to 3% above the small 
business requirements for planning, design and 
construction contracting through the use of businesses 
certified by King County or the OMWBE, when applicable 
(by percent of total contract value). (1 point)
• ESJ Credit 6.3: Achieve more than 3% above the 
small business requirements for planning, design and 
construction contracting through the use of businesses 
certified by King County or the OMWBE, when applicable 
(by percent of total contract value). (1 point)
Mentorship
• ESJ Credit 6.4: Provide a formal mentorship program 
for small business’ team members certified by King 
County or the OMWBE, when applicable, which meets 
an objective as agreed upon by the mentor and mentee 
and documented in a mentor-mentee agreement. (1 
point)
Apprenticeship and Priority Hire
• ESJ Credit 6.5: Achieve apprenticeship and priority 
hire requirements (if applicable) for construction 
contracting measured by percent of total labor hours 
per phase. Requirements are set for the project by the 
Business Development and Contract Compliance (BDCC) 
section and in accordance with the Master Community 
Workforce Agreement for projects estimated to equal 
five million dollars or greater. (1 point)
• ESJ Credit 6.6: Achieve up to 3% above requirements 
for construction contracting through apprentices and 
priority hire workers, as applicable (by percent by labor 
hours per phase). (1 point)
• ESJ Credit 6.7: Achieve more than 3% above 
requirements for construction contracting through 
apprentices and priority hire workers ,as applicable (by 
percent by labor hours per phase). (1 point)
• ESJ Credit 6.8: Keep an apprentice on the project for six 
months or longer.* (1 point)
• ESJ Credit 6.9: Keep two apprentices on the project for 
six months or longer.* (1 point)
• ESJ Credit 6.10: Keep three or more apprentices on the 
project for six months or longer.* (1 point)
*For projects that last less than six months, one point 
shall be awarded for ESJ credit 6.9 for keeping an 
apprentice on the project for the entire duration of the 
project. ESJ credit 6.10 and 6.11 are not applicable. 
• ESJ Credit 6.11: Employ a new apprentice or a recent 
graduate of a pre-apprenticeship program. (1 point)
• ESJ Credit 6.12: Employ two new apprentices or recent 
graduates of a pre-apprenticeship program. (1 point)
• ESJ Credit 6.13: Employ three or more new apprentices 
or recent graduates of a pre-apprenticeship program. (1 
point)
Advance economic justice through documented alternative means
• ESJ Credit 6.14: Advance economic justice through 
documented alternative means, such as project associated/sponsored skills training, paid living wage 
work-based learning or internship opportunities, and/
or direct connection to unsubsidized employment for 
persons from economically disadvantaged areas for 
planning, design and construction contracting. (1 point)
Note: If ESJ credit 6.8 was implemented during siting, an 
innovation point might be awarded.
If firms offer mentorship/apprenticeship to new/underutilized 
MWBE firms, an innovation point might be awarded.
</t>
        </r>
        <r>
          <rPr>
            <b/>
            <u/>
            <sz val="11"/>
            <color theme="1"/>
            <rFont val="Calibri"/>
            <family val="2"/>
            <scheme val="minor"/>
          </rPr>
          <t xml:space="preserve">
ADDITIONAL GUIDANCE</t>
        </r>
        <r>
          <rPr>
            <sz val="11"/>
            <color theme="1"/>
            <rFont val="Calibri"/>
            <family val="2"/>
            <scheme val="minor"/>
          </rPr>
          <t xml:space="preserve">
King County Equity and Social Justice Strategic Plan 2016-2022 stated 
a goal that by 2020, departments and agencies can report 
an annual increase in the number of community-based 
organizations and small, minority-owned/women-owned/
veteran-owned businesses servicing its external contracts, 
consistent with state and federal laws.
The project team can consult with the division or 
department EIB Manager or their designee, and/or the 
Green Building Team Program Manager, and/or Green 
Jobs Program Manager and/or BDCC representative(s) to 
identify alternate pathways for compliance with this credit 
requirement. Advancing economic justice can be achieved 
through many pathways other than the ones listed in the 
requirements above, such as: 
• Master Community Workforce Agreement (MCWA) and/
or Project Labor Agreement.
• Partnering with companies and community-based 
organizations that advance economic justice. 
• Partnering with a social enterprise (for-profit business 
owned by a non-profit organization operating for social 
goods and services).
• Internal mentorship opportunities for staff.
• Internal professional development opportunities.
• Mentorship and professional development opportunities 
made available to diverse staff employed by the 
consultants and their subcontracted partners. 
This credit is not applicable on projects that do not have 
planning, design and construction contracts. This credit 
does apply to professional services as part of a planning 
phase. </t>
        </r>
      </text>
    </comment>
    <comment ref="G62" authorId="0" shapeId="0" xr:uid="{52E06058-855F-429E-9E58-5951D961DF31}">
      <text>
        <r>
          <rPr>
            <b/>
            <sz val="11"/>
            <color theme="1"/>
            <rFont val="Calibri"/>
            <family val="2"/>
            <scheme val="minor"/>
          </rPr>
          <t xml:space="preserve">ESJ Credit 7.0: 
</t>
        </r>
        <r>
          <rPr>
            <sz val="11"/>
            <color theme="1"/>
            <rFont val="Calibri"/>
            <family val="2"/>
            <scheme val="minor"/>
          </rPr>
          <t xml:space="preserve">Pro-Equity Sourcing - 3 POINTS
</t>
        </r>
        <r>
          <rPr>
            <b/>
            <u/>
            <sz val="11"/>
            <color theme="1"/>
            <rFont val="Calibri"/>
            <family val="2"/>
            <scheme val="minor"/>
          </rPr>
          <t xml:space="preserve">INTENT
</t>
        </r>
        <r>
          <rPr>
            <sz val="11"/>
            <color theme="1"/>
            <rFont val="Calibri"/>
            <family val="2"/>
            <scheme val="minor"/>
          </rPr>
          <t xml:space="preserve">Advance economic justice by selecting materials, 
equipment and systems that have pro-equity upstream 
and supply chain effects. Project managers shall acquire or 
source capital project materials, equipment and systems 
from pro-equity manufacturers, suppliers or businesses. Pro-equity sourcing provides an opportunity to create positive 
economic impact in disadvantaged communities. 
</t>
        </r>
        <r>
          <rPr>
            <b/>
            <u/>
            <sz val="11"/>
            <color theme="1"/>
            <rFont val="Calibri"/>
            <family val="2"/>
            <scheme val="minor"/>
          </rPr>
          <t xml:space="preserve">REQUIREMENTS
</t>
        </r>
        <r>
          <rPr>
            <sz val="11"/>
            <color theme="1"/>
            <rFont val="Calibri"/>
            <family val="2"/>
            <scheme val="minor"/>
          </rPr>
          <t xml:space="preserve">Document or demonstrate to the division or department 
EIB Manager or their designee that sourcing decisions for 
materials, equipment and/or systems prioritize local M/
WBEs and other social enterprises.
This credit can be achieved in the following ways:
• ESJ Credit 7.1: Sourcing 10% (by cost) of project 
materials, equipment or systems through exemplary pro-equity suppliers. (1 point)
• ESJ Credit 7.2: Sourcing 11 – 20% (by cost) of project 
materials, equipment or systems through exemplary pro-equity suppliers. (1 point)
• ESJ Credit 7.3: Sourcing more than 20% (by cost) 
of project materials, equipment or systems through 
exemplary pro-equity suppliers. (1 point)
Project teams are encouraged to plan for these strategies 
at the beginning of your project so that it can be reflected 
in design consulting and construction RFPs, contracts, 
specifications and deliverables. 
</t>
        </r>
        <r>
          <rPr>
            <b/>
            <u/>
            <sz val="11"/>
            <color theme="1"/>
            <rFont val="Calibri"/>
            <family val="2"/>
            <scheme val="minor"/>
          </rPr>
          <t xml:space="preserve">
ADDITIONAL GUIDANCE</t>
        </r>
        <r>
          <rPr>
            <sz val="11"/>
            <color theme="1"/>
            <rFont val="Calibri"/>
            <family val="2"/>
            <scheme val="minor"/>
          </rPr>
          <t xml:space="preserve">
Pro-equity sourcing can use Environmental Preferable 
Purchasing products, third party-certified products, building 
products disclosure and optimization, environmental 
products declarations, lower-embodied emission materials 
and non-toxic materials. This is an important climate justice 
strategy. 
This credit is not applicable on projects that do not require 
any materials, equipment and systems procurement. 
Related credits and prerequisites:
• M Prerequisite 2.0: Utilize Low Embodied Carbon Materials
• M Credit 2.0: Utilize Low Embodied Carbon Materials
• M Credit 3.0: Sourcing of Raw Materials
• M Credit 4.0: Material Health
• M Credit 5.0: Third-Party Certifications
• M Credit 6.0: Source Reduction: Reducing Material Usage
• EN Prerequisite 1.0: Use only LED Lighting with an Efficacy of at Least 110 
Lumens per Watt
• EN Prerequisite 2.0: Use only Energy Star Certified Appliances or 
Equipment as Applicable
• EN Prerequisite 4.0: No New Fossil Fuel Use for New Construction
• EN Credit 10.0: Project Eliminates or Converts a Piece of Equipment 
or System that Currently Consumes Fossil Fuel to Electricity (New 
construction prerequisite for no fossil fueled equipment)</t>
        </r>
      </text>
    </comment>
    <comment ref="G63" authorId="0" shapeId="0" xr:uid="{1850EB80-1F3A-4AE7-A5F4-0608D28542FD}">
      <text>
        <r>
          <rPr>
            <b/>
            <sz val="11"/>
            <color theme="1"/>
            <rFont val="Calibri"/>
            <family val="2"/>
            <scheme val="minor"/>
          </rPr>
          <t xml:space="preserve">ESJ Credit 7.0: 
</t>
        </r>
        <r>
          <rPr>
            <sz val="11"/>
            <color theme="1"/>
            <rFont val="Calibri"/>
            <family val="2"/>
            <scheme val="minor"/>
          </rPr>
          <t xml:space="preserve">Pro-Equity Sourcing - 3 POINTS
</t>
        </r>
        <r>
          <rPr>
            <b/>
            <u/>
            <sz val="11"/>
            <color theme="1"/>
            <rFont val="Calibri"/>
            <family val="2"/>
            <scheme val="minor"/>
          </rPr>
          <t xml:space="preserve">INTENT
</t>
        </r>
        <r>
          <rPr>
            <sz val="11"/>
            <color theme="1"/>
            <rFont val="Calibri"/>
            <family val="2"/>
            <scheme val="minor"/>
          </rPr>
          <t xml:space="preserve">Advance economic justice by selecting materials, 
equipment and systems that have pro-equity upstream 
and supply chain effects. Project managers shall acquire or 
source capital project materials, equipment and systems 
from pro-equity manufacturers, suppliers or businesses. Pro-equity sourcing provides an opportunity to create positive 
economic impact in disadvantaged communities. 
</t>
        </r>
        <r>
          <rPr>
            <b/>
            <u/>
            <sz val="11"/>
            <color theme="1"/>
            <rFont val="Calibri"/>
            <family val="2"/>
            <scheme val="minor"/>
          </rPr>
          <t xml:space="preserve">REQUIREMENTS
</t>
        </r>
        <r>
          <rPr>
            <sz val="11"/>
            <color theme="1"/>
            <rFont val="Calibri"/>
            <family val="2"/>
            <scheme val="minor"/>
          </rPr>
          <t xml:space="preserve">Document or demonstrate to the division or department 
EIB Manager or their designee that sourcing decisions for 
materials, equipment and/or systems prioritize local M/
WBEs and other social enterprises.
This credit can be achieved in the following ways:
• ESJ Credit 7.1: Sourcing 10% (by cost) of project 
materials, equipment or systems through exemplary pro-equity suppliers. (1 point)
• ESJ Credit 7.2: Sourcing 11 – 20% (by cost) of project 
materials, equipment or systems through exemplary pro-equity suppliers. (1 point)
• ESJ Credit 7.3: Sourcing more than 20% (by cost) 
of project materials, equipment or systems through 
exemplary pro-equity suppliers. (1 point)
Project teams are encouraged to plan for these strategies 
at the beginning of your project so that it can be reflected 
in design consulting and construction RFPs, contracts, 
specifications and deliverables. 
</t>
        </r>
        <r>
          <rPr>
            <b/>
            <sz val="11"/>
            <color theme="1"/>
            <rFont val="Calibri"/>
            <family val="2"/>
            <scheme val="minor"/>
          </rPr>
          <t xml:space="preserve">
</t>
        </r>
        <r>
          <rPr>
            <b/>
            <u/>
            <sz val="11"/>
            <color theme="1"/>
            <rFont val="Calibri"/>
            <family val="2"/>
            <scheme val="minor"/>
          </rPr>
          <t>ADDITIONAL GUIDANCE</t>
        </r>
        <r>
          <rPr>
            <sz val="11"/>
            <color theme="1"/>
            <rFont val="Calibri"/>
            <family val="2"/>
            <scheme val="minor"/>
          </rPr>
          <t xml:space="preserve">
Pro-equity sourcing can use Environmental Preferable 
Purchasing products, third party-certified products, building 
products disclosure and optimization, environmental 
products declarations, lower-embodied emission materials 
and non-toxic materials. This is an important climate justice 
strategy. 
This credit is not applicable on projects that do not require 
any materials, equipment and systems procurement. 
Related credits and prerequisites:
• M Prerequisite 2.0: Utilize Low Embodied Carbon Materials
• M Credit 2.0: Utilize Low Embodied Carbon Materials
• M Credit 3.0: Sourcing of Raw Materials
• M Credit 4.0: Material Health
• M Credit 5.0: Third-Party Certifications
• M Credit 6.0: Source Reduction: Reducing Material Usage
• EN Prerequisite 1.0: Use only LED Lighting with an Efficacy of at Least 110 
Lumens per Watt
• EN Prerequisite 2.0: Use only Energy Star Certified Appliances or 
Equipment as Applicable
• EN Prerequisite 4.0: No New Fossil Fuel Use for New Construction
• EN Credit 10.0: Project Eliminates or Converts a Piece of Equipment 
or System that Currently Consumes Fossil Fuel to Electricity (New 
construction prerequisite for no fossil fueled equipment)</t>
        </r>
      </text>
    </comment>
    <comment ref="G64" authorId="0" shapeId="0" xr:uid="{705A9D72-1C8F-4DA2-AA9C-1F28ACA917AA}">
      <text>
        <r>
          <rPr>
            <b/>
            <sz val="11"/>
            <color theme="1"/>
            <rFont val="Calibri"/>
            <family val="2"/>
            <scheme val="minor"/>
          </rPr>
          <t xml:space="preserve">ESJ Credit 7.0: 
</t>
        </r>
        <r>
          <rPr>
            <sz val="11"/>
            <color theme="1"/>
            <rFont val="Calibri"/>
            <family val="2"/>
            <scheme val="minor"/>
          </rPr>
          <t xml:space="preserve">Pro-Equity Sourcing - 3 POINTS
</t>
        </r>
        <r>
          <rPr>
            <b/>
            <u/>
            <sz val="11"/>
            <color theme="1"/>
            <rFont val="Calibri"/>
            <family val="2"/>
            <scheme val="minor"/>
          </rPr>
          <t xml:space="preserve">INTENT
</t>
        </r>
        <r>
          <rPr>
            <sz val="11"/>
            <color theme="1"/>
            <rFont val="Calibri"/>
            <family val="2"/>
            <scheme val="minor"/>
          </rPr>
          <t xml:space="preserve">Advance economic justice by selecting materials, 
equipment and systems that have pro-equity upstream 
and supply chain effects. Project managers shall acquire or 
source capital project materials, equipment and systems 
from pro-equity manufacturers, suppliers or businesses. Pro-equity sourcing provides an opportunity to create positive 
economic impact in disadvantaged communities. 
</t>
        </r>
        <r>
          <rPr>
            <b/>
            <u/>
            <sz val="11"/>
            <color theme="1"/>
            <rFont val="Calibri"/>
            <family val="2"/>
            <scheme val="minor"/>
          </rPr>
          <t xml:space="preserve">REQUIREMENTS
</t>
        </r>
        <r>
          <rPr>
            <sz val="11"/>
            <color theme="1"/>
            <rFont val="Calibri"/>
            <family val="2"/>
            <scheme val="minor"/>
          </rPr>
          <t xml:space="preserve">Document or demonstrate to the division or department 
EIB Manager or their designee that sourcing decisions for 
materials, equipment and/or systems prioritize local M/
WBEs and other social enterprises.
This credit can be achieved in the following ways:
• ESJ Credit 7.1: Sourcing 10% (by cost) of project 
materials, equipment or systems through exemplary pro-equity suppliers. (1 point)
• ESJ Credit 7.2: Sourcing 11 – 20% (by cost) of project 
materials, equipment or systems through exemplary pro-equity suppliers. (1 point)
• ESJ Credit 7.3: Sourcing more than 20% (by cost) 
of project materials, equipment or systems through 
exemplary pro-equity suppliers. (1 point)
Project teams are encouraged to plan for these strategies 
at the beginning of your project so that it can be reflected 
in design consulting and construction RFPs, contracts, 
specifications and deliverables. 
</t>
        </r>
        <r>
          <rPr>
            <b/>
            <u/>
            <sz val="11"/>
            <color theme="1"/>
            <rFont val="Calibri"/>
            <family val="2"/>
            <scheme val="minor"/>
          </rPr>
          <t xml:space="preserve">
ADDITIONAL GUIDANCE</t>
        </r>
        <r>
          <rPr>
            <sz val="11"/>
            <color theme="1"/>
            <rFont val="Calibri"/>
            <family val="2"/>
            <scheme val="minor"/>
          </rPr>
          <t xml:space="preserve">
Pro-equity sourcing can use Environmental Preferable 
Purchasing products, third party-certified products, building 
products disclosure and optimization, environmental 
products declarations, lower-embodied emission materials 
and non-toxic materials. This is an important climate justice 
strategy. 
This credit is not applicable on projects that do not require 
any materials, equipment and systems procurement. 
Related credits and prerequisites:
• M Prerequisite 2.0: Utilize Low Embodied Carbon Materials
• M Credit 2.0: Utilize Low Embodied Carbon Materials
• M Credit 3.0: Sourcing of Raw Materials
• M Credit 4.0: Material Health
• M Credit 5.0: Third-Party Certifications
• M Credit 6.0: Source Reduction: Reducing Material Usage
• EN Prerequisite 1.0: Use only LED Lighting with an Efficacy of at Least 110 
Lumens per Watt
• EN Prerequisite 2.0: Use only Energy Star Certified Appliances or 
Equipment as Applicable
• EN Prerequisite 4.0: No New Fossil Fuel Use for New Construction
• EN Credit 10.0: Project Eliminates or Converts a Piece of Equipment 
or System that Currently Consumes Fossil Fuel to Electricity (New 
construction prerequisite for no fossil fueled equipment)</t>
        </r>
      </text>
    </comment>
    <comment ref="G65" authorId="0" shapeId="0" xr:uid="{3FFB44CC-4DCC-4167-A3A7-32F6E7EE8B6F}">
      <text>
        <r>
          <rPr>
            <b/>
            <sz val="11"/>
            <color theme="1"/>
            <rFont val="Calibri"/>
            <family val="2"/>
            <scheme val="minor"/>
          </rPr>
          <t xml:space="preserve">ESJ Credit 8.0: 
</t>
        </r>
        <r>
          <rPr>
            <sz val="11"/>
            <color theme="1"/>
            <rFont val="Calibri"/>
            <family val="2"/>
            <scheme val="minor"/>
          </rPr>
          <t xml:space="preserve">Innovation or Exemplary Performance Credits - 4 POINTS
</t>
        </r>
        <r>
          <rPr>
            <b/>
            <u/>
            <sz val="11"/>
            <color theme="1"/>
            <rFont val="Calibri"/>
            <family val="2"/>
            <scheme val="minor"/>
          </rPr>
          <t xml:space="preserve">INTENT
</t>
        </r>
        <r>
          <rPr>
            <sz val="11"/>
            <color theme="1"/>
            <rFont val="Calibri"/>
            <family val="2"/>
            <scheme val="minor"/>
          </rPr>
          <t xml:space="preserve">Advance best and exemplary practice in equitable 
development by innovating new approaches, techniques 
and methods for achieving pro-equity planning, design, 
construction, ownership and stewardship. 
</t>
        </r>
        <r>
          <rPr>
            <b/>
            <u/>
            <sz val="11"/>
            <color theme="1"/>
            <rFont val="Calibri"/>
            <family val="2"/>
            <scheme val="minor"/>
          </rPr>
          <t xml:space="preserve">REQUIREMENTS
</t>
        </r>
        <r>
          <rPr>
            <sz val="11"/>
            <color theme="1"/>
            <rFont val="Calibri"/>
            <family val="2"/>
            <scheme val="minor"/>
          </rPr>
          <t xml:space="preserve">Given the broad and undefined nature of this credit, more 
thorough documentation is required. If pursuing this credit, 
project teams must explain their Innovation or Exemplary 
Performance in satisfactory detail to provide sufficient 
justification and explanation. 
Document or demonstrate to division or department EIB 
Manager or their designee novel, innovative and/or highly 
successful approach to pro-equity development, preferably 
in a case study format that fosters replication of proof of 
concept. Report final result in PRISM Completion Scorecard 
Report.
This credit can be achieved in the following ways:
• ESJ Credit 8.1: Document or demonstrate an innovative 
strategy that isn’t identified in previous credits. (1 point)
• ESJ Credit 8.2: Document or demonstrate an innovative 
strategy that isn’t identified in previous credits. (1 point)
• ESJ Credit 8.3: Document or demonstrate an innovative 
strategy that isn’t identified in previous credits. (1 point)
• ESJ Credit 8.4: Document or demonstrate an innovative 
strategy that isn’t identified in previous credits. (1 point)
</t>
        </r>
        <r>
          <rPr>
            <b/>
            <u/>
            <sz val="11"/>
            <color theme="1"/>
            <rFont val="Calibri"/>
            <family val="2"/>
            <scheme val="minor"/>
          </rPr>
          <t xml:space="preserve">
ADDITIONAL GUIDANCE</t>
        </r>
        <r>
          <rPr>
            <sz val="11"/>
            <color theme="1"/>
            <rFont val="Calibri"/>
            <family val="2"/>
            <scheme val="minor"/>
          </rPr>
          <t xml:space="preserve">
This credit addresses actions that are not documented in 
Credits 1 through 8 that go above and beyond existing 
credits. These points are not calculated in the overall 
applicable points and act as bonus points. This credit 
will inform which emerging pro-equity strategies can be 
replicated or improved upon in existing or new credits as 
the program evolves.</t>
        </r>
      </text>
    </comment>
    <comment ref="G66" authorId="0" shapeId="0" xr:uid="{8ED7267B-6B27-484E-A99D-5B1DC6094A75}">
      <text>
        <r>
          <rPr>
            <b/>
            <sz val="11"/>
            <color theme="1"/>
            <rFont val="Calibri"/>
            <family val="2"/>
            <scheme val="minor"/>
          </rPr>
          <t xml:space="preserve">ESJ Credit 8.0: 
</t>
        </r>
        <r>
          <rPr>
            <sz val="11"/>
            <color theme="1"/>
            <rFont val="Calibri"/>
            <family val="2"/>
            <scheme val="minor"/>
          </rPr>
          <t xml:space="preserve">Innovation or Exemplary Performance Credits - 4 POINTS
</t>
        </r>
        <r>
          <rPr>
            <b/>
            <u/>
            <sz val="11"/>
            <color theme="1"/>
            <rFont val="Calibri"/>
            <family val="2"/>
            <scheme val="minor"/>
          </rPr>
          <t xml:space="preserve">INTENT
</t>
        </r>
        <r>
          <rPr>
            <sz val="11"/>
            <color theme="1"/>
            <rFont val="Calibri"/>
            <family val="2"/>
            <scheme val="minor"/>
          </rPr>
          <t xml:space="preserve">Advance best and exemplary practice in equitable 
development by innovating new approaches, techniques 
and methods for achieving pro-equity planning, design, 
construction, ownership and stewardship. 
</t>
        </r>
        <r>
          <rPr>
            <b/>
            <u/>
            <sz val="11"/>
            <color theme="1"/>
            <rFont val="Calibri"/>
            <family val="2"/>
            <scheme val="minor"/>
          </rPr>
          <t xml:space="preserve">REQUIREMENTS
</t>
        </r>
        <r>
          <rPr>
            <sz val="11"/>
            <color theme="1"/>
            <rFont val="Calibri"/>
            <family val="2"/>
            <scheme val="minor"/>
          </rPr>
          <t xml:space="preserve">Given the broad and undefined nature of this credit, more 
thorough documentation is required. If pursuing this credit, 
project teams must explain their Innovation or Exemplary 
Performance in satisfactory detail to provide sufficient 
justification and explanation. 
Document or demonstrate to division or department EIB 
Manager or their designee novel, innovative and/or highly 
successful approach to pro-equity development, preferably 
in a case study format that fosters replication of proof of 
concept. Report final result in PRISM Completion Scorecard 
Report.
This credit can be achieved in the following ways:
• ESJ Credit 8.1: Document or demonstrate an innovative 
strategy that isn’t identified in previous credits. (1 point)
• ESJ Credit 8.2: Document or demonstrate an innovative 
strategy that isn’t identified in previous credits. (1 point)
• ESJ Credit 8.3: Document or demonstrate an innovative 
strategy that isn’t identified in previous credits. (1 point)
• ESJ Credit 8.4: Document or demonstrate an innovative 
strategy that isn’t identified in previous credits. (1 point)
</t>
        </r>
        <r>
          <rPr>
            <b/>
            <u/>
            <sz val="11"/>
            <color theme="1"/>
            <rFont val="Calibri"/>
            <family val="2"/>
            <scheme val="minor"/>
          </rPr>
          <t xml:space="preserve">
ADDITIONAL GUIDANCE</t>
        </r>
        <r>
          <rPr>
            <sz val="11"/>
            <color theme="1"/>
            <rFont val="Calibri"/>
            <family val="2"/>
            <scheme val="minor"/>
          </rPr>
          <t xml:space="preserve">
This credit addresses actions that are not documented in 
Credits 1 through 8 that go above and beyond existing 
credits. These points are not calculated in the overall 
applicable points and act as bonus points. This credit 
will inform which emerging pro-equity strategies can be 
replicated or improved upon in existing or new credits as 
the program evolves.</t>
        </r>
      </text>
    </comment>
    <comment ref="G67" authorId="0" shapeId="0" xr:uid="{AF8FDFA2-6C65-46A0-8324-B0F7D238A221}">
      <text>
        <r>
          <rPr>
            <b/>
            <sz val="11"/>
            <color theme="1"/>
            <rFont val="Calibri"/>
            <family val="2"/>
            <scheme val="minor"/>
          </rPr>
          <t xml:space="preserve">ESJ Credit 8.0: 
</t>
        </r>
        <r>
          <rPr>
            <sz val="11"/>
            <color theme="1"/>
            <rFont val="Calibri"/>
            <family val="2"/>
            <scheme val="minor"/>
          </rPr>
          <t xml:space="preserve">Innovation or Exemplary Performance Credits - 4 POINTS
</t>
        </r>
        <r>
          <rPr>
            <b/>
            <u/>
            <sz val="11"/>
            <color theme="1"/>
            <rFont val="Calibri"/>
            <family val="2"/>
            <scheme val="minor"/>
          </rPr>
          <t xml:space="preserve">INTENT
</t>
        </r>
        <r>
          <rPr>
            <sz val="11"/>
            <color theme="1"/>
            <rFont val="Calibri"/>
            <family val="2"/>
            <scheme val="minor"/>
          </rPr>
          <t xml:space="preserve">Advance best and exemplary practice in equitable 
development by innovating new approaches, techniques 
and methods for achieving pro-equity planning, design, 
construction, ownership and stewardship. 
</t>
        </r>
        <r>
          <rPr>
            <b/>
            <u/>
            <sz val="11"/>
            <color theme="1"/>
            <rFont val="Calibri"/>
            <family val="2"/>
            <scheme val="minor"/>
          </rPr>
          <t xml:space="preserve">REQUIREMENTS
</t>
        </r>
        <r>
          <rPr>
            <sz val="11"/>
            <color theme="1"/>
            <rFont val="Calibri"/>
            <family val="2"/>
            <scheme val="minor"/>
          </rPr>
          <t xml:space="preserve">Given the broad and undefined nature of this credit, more 
thorough documentation is required. If pursuing this credit, 
project teams must explain their Innovation or Exemplary 
Performance in satisfactory detail to provide sufficient 
justification and explanation. 
Document or demonstrate to division or department EIB 
Manager or their designee novel, innovative and/or highly 
successful approach to pro-equity development, preferably 
in a case study format that fosters replication of proof of 
concept. Report final result in PRISM Completion Scorecard 
Report.
This credit can be achieved in the following ways:
• ESJ Credit 8.1: Document or demonstrate an innovative 
strategy that isn’t identified in previous credits. (1 point)
• ESJ Credit 8.2: Document or demonstrate an innovative 
strategy that isn’t identified in previous credits. (1 point)
• ESJ Credit 8.3: Document or demonstrate an innovative 
strategy that isn’t identified in previous credits. (1 point)
• ESJ Credit 8.4: Document or demonstrate an innovative 
strategy that isn’t identified in previous credits. (1 point)
</t>
        </r>
        <r>
          <rPr>
            <b/>
            <u/>
            <sz val="11"/>
            <color theme="1"/>
            <rFont val="Calibri"/>
            <family val="2"/>
            <scheme val="minor"/>
          </rPr>
          <t xml:space="preserve">
ADDITIONAL GUIDANCE</t>
        </r>
        <r>
          <rPr>
            <sz val="11"/>
            <color theme="1"/>
            <rFont val="Calibri"/>
            <family val="2"/>
            <scheme val="minor"/>
          </rPr>
          <t xml:space="preserve">
This credit addresses actions that are not documented in 
Credits 1 through 8 that go above and beyond existing 
credits. These points are not calculated in the overall 
applicable points and act as bonus points. This credit 
will inform which emerging pro-equity strategies can be 
replicated or improved upon in existing or new credits as 
the program evolves.</t>
        </r>
      </text>
    </comment>
    <comment ref="G68" authorId="0" shapeId="0" xr:uid="{A03BA768-9A30-4215-B9B8-BA60C21DAC71}">
      <text>
        <r>
          <rPr>
            <b/>
            <sz val="11"/>
            <color theme="1"/>
            <rFont val="Calibri"/>
            <family val="2"/>
            <scheme val="minor"/>
          </rPr>
          <t xml:space="preserve">ESJ Credit 8.0: 
</t>
        </r>
        <r>
          <rPr>
            <sz val="11"/>
            <color theme="1"/>
            <rFont val="Calibri"/>
            <family val="2"/>
            <scheme val="minor"/>
          </rPr>
          <t xml:space="preserve">Innovation or Exemplary Performance Credits - 4 POINTS
</t>
        </r>
        <r>
          <rPr>
            <b/>
            <u/>
            <sz val="11"/>
            <color theme="1"/>
            <rFont val="Calibri"/>
            <family val="2"/>
            <scheme val="minor"/>
          </rPr>
          <t xml:space="preserve">INTENT
</t>
        </r>
        <r>
          <rPr>
            <sz val="11"/>
            <color theme="1"/>
            <rFont val="Calibri"/>
            <family val="2"/>
            <scheme val="minor"/>
          </rPr>
          <t xml:space="preserve">Advance best and exemplary practice in equitable 
development by innovating new approaches, techniques 
and methods for achieving pro-equity planning, design, 
construction, ownership and stewardship. 
</t>
        </r>
        <r>
          <rPr>
            <b/>
            <u/>
            <sz val="11"/>
            <color theme="1"/>
            <rFont val="Calibri"/>
            <family val="2"/>
            <scheme val="minor"/>
          </rPr>
          <t xml:space="preserve">REQUIREMENTS
</t>
        </r>
        <r>
          <rPr>
            <sz val="11"/>
            <color theme="1"/>
            <rFont val="Calibri"/>
            <family val="2"/>
            <scheme val="minor"/>
          </rPr>
          <t xml:space="preserve">Given the broad and undefined nature of this credit, more 
thorough documentation is required. If pursuing this credit, 
project teams must explain their Innovation or Exemplary 
Performance in satisfactory detail to provide sufficient 
justification and explanation. 
Document or demonstrate to division or department EIB 
Manager or their designee novel, innovative and/or highly 
successful approach to pro-equity development, preferably 
in a case study format that fosters replication of proof of 
concept. Report final result in PRISM Completion Scorecard 
Report.
This credit can be achieved in the following ways:
• ESJ Credit 8.1: Document or demonstrate an innovative 
strategy that isn’t identified in previous credits. (1 point)
• ESJ Credit 8.2: Document or demonstrate an innovative 
strategy that isn’t identified in previous credits. (1 point)
• ESJ Credit 8.3: Document or demonstrate an innovative 
strategy that isn’t identified in previous credits. (1 point)
• ESJ Credit 8.4: Document or demonstrate an innovative 
strategy that isn’t identified in previous credits. (1 point)
</t>
        </r>
        <r>
          <rPr>
            <b/>
            <u/>
            <sz val="11"/>
            <color theme="1"/>
            <rFont val="Calibri"/>
            <family val="2"/>
            <scheme val="minor"/>
          </rPr>
          <t xml:space="preserve">
ADDITIONAL GUIDANCE</t>
        </r>
        <r>
          <rPr>
            <sz val="11"/>
            <color theme="1"/>
            <rFont val="Calibri"/>
            <family val="2"/>
            <scheme val="minor"/>
          </rPr>
          <t xml:space="preserve">
This credit addresses actions that are not documented in 
Credits 1 through 8 that go above and beyond existing 
credits. These points are not calculated in the overall 
applicable points and act as bonus points. This credit 
will inform which emerging pro-equity strategies can be 
replicated or improved upon in existing or new credits as 
the program evolves.</t>
        </r>
      </text>
    </comment>
    <comment ref="G71" authorId="0" shapeId="0" xr:uid="{2816C09A-3DE1-4EA5-932A-A2B705BF5413}">
      <text>
        <r>
          <rPr>
            <b/>
            <sz val="11"/>
            <color theme="1"/>
            <rFont val="Calibri"/>
            <family val="2"/>
            <scheme val="minor"/>
          </rPr>
          <t xml:space="preserve">M Prerequisite 1.0: 
</t>
        </r>
        <r>
          <rPr>
            <sz val="11"/>
            <color theme="1"/>
            <rFont val="Calibri"/>
            <family val="2"/>
            <scheme val="minor"/>
          </rPr>
          <t xml:space="preserve">Construction, Deconstruction and Demolition
</t>
        </r>
        <r>
          <rPr>
            <b/>
            <u/>
            <sz val="11"/>
            <color theme="1"/>
            <rFont val="Calibri"/>
            <family val="2"/>
            <scheme val="minor"/>
          </rPr>
          <t xml:space="preserve">INTENT
</t>
        </r>
        <r>
          <rPr>
            <sz val="11"/>
            <color theme="1"/>
            <rFont val="Calibri"/>
            <family val="2"/>
            <scheme val="minor"/>
          </rPr>
          <t xml:space="preserve">Reduce waste generated from construction, deconstruction 
and demolition by diverting construction and demolition 
(C&amp;D) materials from disposal in landfills, recovering 
materials for reuse and directing recyclable material back 
into the manufacturing system.
</t>
        </r>
        <r>
          <rPr>
            <b/>
            <u/>
            <sz val="11"/>
            <color theme="1"/>
            <rFont val="Calibri"/>
            <family val="2"/>
            <scheme val="minor"/>
          </rPr>
          <t xml:space="preserve">REQUIREMENTS
</t>
        </r>
        <r>
          <rPr>
            <sz val="11"/>
            <color theme="1"/>
            <rFont val="Calibri"/>
            <family val="2"/>
            <scheme val="minor"/>
          </rPr>
          <t xml:space="preserve">This is a prerequisite for projects seeking to achieve the 
M Credit 1.0: Construction, Deconstruction and Demolition.
To earn this prerequisite, projects must guarantee a 
minimum of 80% diversion of materials from the landfill, and 
has a plan to achieve 85% diversion rate by 2025.
</t>
        </r>
        <r>
          <rPr>
            <b/>
            <u/>
            <sz val="11"/>
            <color theme="1"/>
            <rFont val="Calibri"/>
            <family val="2"/>
            <scheme val="minor"/>
          </rPr>
          <t xml:space="preserve">
ADDITIONAL GUIDANCE</t>
        </r>
        <r>
          <rPr>
            <sz val="11"/>
            <color theme="1"/>
            <rFont val="Calibri"/>
            <family val="2"/>
            <scheme val="minor"/>
          </rPr>
          <t xml:space="preserve">
Projects must specify and implement a construction, 
deconstruction, and demolition materials management 
plan with a minimum specified diversion rate.
C&amp;D waste reduction depends in large part on separation 
of waste into constituent materials. This is typically 
accomplished through project contract requirements that 
enforce source separation on the project site. Achieving 
high levels of diversion requires early and regular 
engagement with the Construction and Demolition Team 
and monitoring. The Solid Waste Division Construction and 
Demolition Program offers King County capital projects 
complimentary demolition assessment, construction waste 
management consultation and job site waste inspection. 
Contact the Green Building Team Program Manager to get 
started.</t>
        </r>
      </text>
    </comment>
    <comment ref="G72" authorId="0" shapeId="0" xr:uid="{9EB87CDE-E27B-49B4-8F39-9DB61C06C623}">
      <text>
        <r>
          <rPr>
            <b/>
            <sz val="11"/>
            <color theme="1"/>
            <rFont val="Calibri"/>
            <family val="2"/>
            <scheme val="minor"/>
          </rPr>
          <t xml:space="preserve">M Prerequisite 2.0: </t>
        </r>
        <r>
          <rPr>
            <sz val="11"/>
            <color theme="1"/>
            <rFont val="Calibri"/>
            <family val="2"/>
            <scheme val="minor"/>
          </rPr>
          <t xml:space="preserve">
Utilize Low Embodied Carbon Materials
</t>
        </r>
        <r>
          <rPr>
            <b/>
            <u/>
            <sz val="11"/>
            <color theme="1"/>
            <rFont val="Calibri"/>
            <family val="2"/>
            <scheme val="minor"/>
          </rPr>
          <t xml:space="preserve">INTENT
</t>
        </r>
        <r>
          <rPr>
            <sz val="11"/>
            <color theme="1"/>
            <rFont val="Calibri"/>
            <family val="2"/>
            <scheme val="minor"/>
          </rPr>
          <t xml:space="preserve">Reduce embodied carbon by utilizing lower embodied 
carbon materials in the construction of the project and 
document a verified reduction in the project’s embodied 
carbon intensity by applicable materials. 
</t>
        </r>
        <r>
          <rPr>
            <b/>
            <u/>
            <sz val="11"/>
            <color theme="1"/>
            <rFont val="Calibri"/>
            <family val="2"/>
            <scheme val="minor"/>
          </rPr>
          <t xml:space="preserve">REQUIREMENTS
</t>
        </r>
        <r>
          <rPr>
            <sz val="11"/>
            <color theme="1"/>
            <rFont val="Calibri"/>
            <family val="2"/>
            <scheme val="minor"/>
          </rPr>
          <t>This is a prerequisite for projects seeking to achieve the 
M Credit 2.0: Utilize Low Embodied Carbon Materials.
This credit only applies if the scope of the project includes 
concrete, steel or timber.
Environmental Product Declarations (EPDs) must be 
included. EPDs offer disclosure and transparency and report 
on a variety of life cycle impacts, including global warming 
potential (GWP). GWP is quantified in kilograms of CO2 
equivalent (kg CO2e).</t>
        </r>
      </text>
    </comment>
    <comment ref="G73" authorId="0" shapeId="0" xr:uid="{E0E1A2BA-E11A-4BAB-B9A2-7534191FD849}">
      <text>
        <r>
          <rPr>
            <b/>
            <sz val="9"/>
            <color indexed="81"/>
            <rFont val="Tahoma"/>
            <family val="2"/>
          </rPr>
          <t xml:space="preserve">M Credit 1.0: </t>
        </r>
        <r>
          <rPr>
            <sz val="9"/>
            <color indexed="81"/>
            <rFont val="Tahoma"/>
            <family val="2"/>
          </rPr>
          <t xml:space="preserve">
Construction, Deconstruction and Demolition Circularity - 3 POINTS
</t>
        </r>
        <r>
          <rPr>
            <b/>
            <u/>
            <sz val="9"/>
            <color indexed="81"/>
            <rFont val="Tahoma"/>
            <family val="2"/>
          </rPr>
          <t xml:space="preserve">INTENT
</t>
        </r>
        <r>
          <rPr>
            <sz val="9"/>
            <color indexed="81"/>
            <rFont val="Tahoma"/>
            <family val="2"/>
          </rPr>
          <t xml:space="preserve">Achieve zero waste of resources with economic value 
beginning in 2030 according to K.C.C. 18.17.050.B and K.C.C. 
18.25.
</t>
        </r>
        <r>
          <rPr>
            <b/>
            <u/>
            <sz val="9"/>
            <color indexed="81"/>
            <rFont val="Tahoma"/>
            <family val="2"/>
          </rPr>
          <t xml:space="preserve">REQUIREMENTS
</t>
        </r>
        <r>
          <rPr>
            <sz val="9"/>
            <color indexed="81"/>
            <rFont val="Tahoma"/>
            <family val="2"/>
          </rPr>
          <t xml:space="preserve">Projects must specify and implement a construction, 
deconstruction and demolition materials management plan 
with a minimum specified diversion rate. 
This credit can be achieved in the following ways:
• M Credit 1.1: Divert 95% of construction, deconstruction 
and demolition materials from landfill. (1 point)
• M Credit 1.2: Divert 100% of construction, 
deconstruction and demolition materials from landfill. (1 
point)
• M Credit 1.3: 50% of diverted materials is salvaged for 
reuse on any project. (1 point)
To document this credit, project managers must complete 
the C&amp;D Plan and C&amp;D Report sections within the 
Scorecard.
</t>
        </r>
        <r>
          <rPr>
            <b/>
            <u/>
            <sz val="9"/>
            <color indexed="81"/>
            <rFont val="Tahoma"/>
            <family val="2"/>
          </rPr>
          <t xml:space="preserve">ADDITIONAL GUIDANCE
</t>
        </r>
        <r>
          <rPr>
            <sz val="9"/>
            <color indexed="81"/>
            <rFont val="Tahoma"/>
            <family val="2"/>
          </rPr>
          <t>Projects must specify and implement a construction, 
deconstruction and demolition materials management plan 
with a minimum specified diversion rate.</t>
        </r>
      </text>
    </comment>
    <comment ref="G74" authorId="0" shapeId="0" xr:uid="{9190EA80-7265-4E55-804C-A3A0970101FC}">
      <text>
        <r>
          <rPr>
            <b/>
            <sz val="9"/>
            <color indexed="81"/>
            <rFont val="Tahoma"/>
            <family val="2"/>
          </rPr>
          <t xml:space="preserve">M Credit 1.0: </t>
        </r>
        <r>
          <rPr>
            <sz val="9"/>
            <color indexed="81"/>
            <rFont val="Tahoma"/>
            <family val="2"/>
          </rPr>
          <t xml:space="preserve">
Construction, Deconstruction and Demolition Circularity - 3 POINTS
</t>
        </r>
        <r>
          <rPr>
            <b/>
            <u/>
            <sz val="9"/>
            <color indexed="81"/>
            <rFont val="Tahoma"/>
            <family val="2"/>
          </rPr>
          <t>INTENT</t>
        </r>
        <r>
          <rPr>
            <sz val="9"/>
            <color indexed="81"/>
            <rFont val="Tahoma"/>
            <family val="2"/>
          </rPr>
          <t xml:space="preserve">
Achieve zero waste of resources with economic value 
beginning in 2030 according to K.C.C. 18.17.050.B and K.C.C. 
18.25.
</t>
        </r>
        <r>
          <rPr>
            <b/>
            <u/>
            <sz val="9"/>
            <color indexed="81"/>
            <rFont val="Tahoma"/>
            <family val="2"/>
          </rPr>
          <t>REQUIREMENTS</t>
        </r>
        <r>
          <rPr>
            <sz val="9"/>
            <color indexed="81"/>
            <rFont val="Tahoma"/>
            <family val="2"/>
          </rPr>
          <t xml:space="preserve">
Projects must specify and implement a construction, 
deconstruction and demolition materials management plan 
with a minimum specified diversion rate. 
This credit can be achieved in the following ways:
• M Credit 1.1: Divert 95% of construction, deconstruction 
and demolition materials from landfill. (1 point)
• M Credit 1.2: Divert 100% of construction, 
deconstruction and demolition materials from landfill. (1 
point)
• M Credit 1.3: 50% of diverted materials is salvaged for 
reuse on any project. (1 point)
To document this credit, project managers must complete 
the C&amp;D Plan and C&amp;D Report sections within the 
Scorecard.
</t>
        </r>
        <r>
          <rPr>
            <b/>
            <u/>
            <sz val="9"/>
            <color indexed="81"/>
            <rFont val="Tahoma"/>
            <family val="2"/>
          </rPr>
          <t xml:space="preserve">
ADDITIONAL GUIDANCE</t>
        </r>
        <r>
          <rPr>
            <sz val="9"/>
            <color indexed="81"/>
            <rFont val="Tahoma"/>
            <family val="2"/>
          </rPr>
          <t xml:space="preserve">
Projects must specify and implement a construction, 
deconstruction and demolition materials management plan 
with a minimum specified diversion rate.</t>
        </r>
      </text>
    </comment>
    <comment ref="G75" authorId="0" shapeId="0" xr:uid="{110EF231-5951-41D9-8DA3-BCD0C63B75F3}">
      <text>
        <r>
          <rPr>
            <b/>
            <sz val="9"/>
            <color indexed="81"/>
            <rFont val="Tahoma"/>
            <family val="2"/>
          </rPr>
          <t xml:space="preserve">M Credit 1.0: </t>
        </r>
        <r>
          <rPr>
            <sz val="9"/>
            <color indexed="81"/>
            <rFont val="Tahoma"/>
            <family val="2"/>
          </rPr>
          <t xml:space="preserve">
Construction, Deconstruction and Demolition Circularity - 3 POINTS
</t>
        </r>
        <r>
          <rPr>
            <b/>
            <u/>
            <sz val="9"/>
            <color indexed="81"/>
            <rFont val="Tahoma"/>
            <family val="2"/>
          </rPr>
          <t xml:space="preserve">INTENT
</t>
        </r>
        <r>
          <rPr>
            <sz val="9"/>
            <color indexed="81"/>
            <rFont val="Tahoma"/>
            <family val="2"/>
          </rPr>
          <t xml:space="preserve">Achieve zero waste of resources with economic value 
beginning in 2030 according to K.C.C. 18.17.050.B and K.C.C. 
18.25.
</t>
        </r>
        <r>
          <rPr>
            <b/>
            <u/>
            <sz val="9"/>
            <color indexed="81"/>
            <rFont val="Tahoma"/>
            <family val="2"/>
          </rPr>
          <t xml:space="preserve">REQUIREMENTS
</t>
        </r>
        <r>
          <rPr>
            <sz val="9"/>
            <color indexed="81"/>
            <rFont val="Tahoma"/>
            <family val="2"/>
          </rPr>
          <t xml:space="preserve">Projects must specify and implement a construction, 
deconstruction and demolition materials management plan 
with a minimum specified diversion rate. 
This credit can be achieved in the following ways:
• M Credit 1.1: Divert 95% of construction, deconstruction 
and demolition materials from landfill. (1 point)
• M Credit 1.2: Divert 100% of construction, 
deconstruction and demolition materials from landfill. (1 
point)
• M Credit 1.3: 50% of diverted materials is salvaged for 
reuse on any project. (1 point)
To document this credit, project managers must complete 
the C&amp;D Plan and C&amp;D Report sections within the 
Scorecard.
</t>
        </r>
        <r>
          <rPr>
            <b/>
            <u/>
            <sz val="9"/>
            <color indexed="81"/>
            <rFont val="Tahoma"/>
            <family val="2"/>
          </rPr>
          <t xml:space="preserve">ADDITIONAL GUIDANCE
</t>
        </r>
        <r>
          <rPr>
            <sz val="9"/>
            <color indexed="81"/>
            <rFont val="Tahoma"/>
            <family val="2"/>
          </rPr>
          <t>Projects must specify and implement a construction, 
deconstruction and demolition materials management plan 
with a minimum specified diversion rate.</t>
        </r>
      </text>
    </comment>
    <comment ref="G76" authorId="0" shapeId="0" xr:uid="{EE7736E8-26B7-4C5F-90E4-536A0E44530F}">
      <text>
        <r>
          <rPr>
            <b/>
            <sz val="9"/>
            <color indexed="81"/>
            <rFont val="Tahoma"/>
            <family val="2"/>
          </rPr>
          <t xml:space="preserve">M Credit 2.0: </t>
        </r>
        <r>
          <rPr>
            <sz val="9"/>
            <color indexed="81"/>
            <rFont val="Tahoma"/>
            <family val="2"/>
          </rPr>
          <t xml:space="preserve">
Utilize Low Embodied Carbon Materials - 2 POINTS
</t>
        </r>
        <r>
          <rPr>
            <b/>
            <u/>
            <sz val="9"/>
            <color indexed="81"/>
            <rFont val="Tahoma"/>
            <family val="2"/>
          </rPr>
          <t xml:space="preserve">INTENT
</t>
        </r>
        <r>
          <rPr>
            <sz val="9"/>
            <color indexed="81"/>
            <rFont val="Tahoma"/>
            <family val="2"/>
          </rPr>
          <t xml:space="preserve">Reduce embodied carbon by utilizing lower embodied carbon materials in the 
construction of the project and document a verified reduction in the project’s 
embodied carbon intensity by applicable materials. 
</t>
        </r>
        <r>
          <rPr>
            <b/>
            <u/>
            <sz val="9"/>
            <color indexed="81"/>
            <rFont val="Tahoma"/>
            <family val="2"/>
          </rPr>
          <t xml:space="preserve">REQUIREMENTS
</t>
        </r>
        <r>
          <rPr>
            <sz val="9"/>
            <color indexed="81"/>
            <rFont val="Tahoma"/>
            <family val="2"/>
          </rPr>
          <t xml:space="preserve">Projects are to determine the embodied carbon of the materials and products 
used to construct the project.
The embodied carbon of these materials and products must be compared to 
the benchmarks and recommendations set by King County for that category. 
To achieve one or two credits available in this category, use this benchmark or 
recommendation of CO2e per “unit” (depending on materials) and calculate a 
percentage reduction to achieve points: 
• M Credit 2.1: Achieve up to 30% reduction below King County’s established 
baseline or recommendations for that material or product (kg CO2e per “unit”). 
(1 point)
• M Credit 2.2: Exceed 30% reduction below King County’s established baseline 
or recommendations for that material or product (kgCO2e per “unit”). (1 point)
</t>
        </r>
        <r>
          <rPr>
            <b/>
            <u/>
            <sz val="9"/>
            <color indexed="81"/>
            <rFont val="Tahoma"/>
            <family val="2"/>
          </rPr>
          <t xml:space="preserve">ADDITIONAL GUIDANCE
</t>
        </r>
        <r>
          <rPr>
            <sz val="9"/>
            <color indexed="81"/>
            <rFont val="Tahoma"/>
            <family val="2"/>
          </rPr>
          <t>King County’s established baseline or recommendations for materials or products 
is updated regularly. Please check with your division’s or department’s Green 
Building Team representative for the most current baseline. 
Projects can use the Embodied Carbon Construction Calculator (EC3) (or 
equivalent) to calculate reduction in emissions. Created by the University of 
Washington’s Carbon Leadership Forum (CLF), EC3 is an open-source EPD 
database and comparison tool that enables performance-based evaluations of 
embodied carbon in the upfront life cycle stages of material procurement and 
construction.
To calculate the embodied carbon of the materials and products used to 
construct the project, projects need EPDs and material quantities to apply the 
global warming potential (GWP) and calculate a percentage reduction. 
1. Add up the CLF baseline totals for all products.
2. Subtract the achieved product CO2e total and then calculate the 
reduction.
(Baseline CO2e – Product CO2e) ÷ (Product CO2e) x 100% = percent reduction
Example: (500 CO2e – 400 CO2e) ÷ (400 CO2e) x 100% = 25% reduction
EPDs for the following materials are not required, but can be submitted as a part 
of this credit and included in the overall calculated reduction in the project’s 
embodied carbon:
• Metal framing
• Glazing
• Gypsum board
• Insulation
• Carpet
• Ceiling tiles
• Wood
As noted in M Prerequisite 2.0, this credit only applies if the scope of the project 
includes these materials: concrete, steel or timber, with the additional option of 
metal framing, glazing, gypsum board, insulation, carpet or ceiling tiles.</t>
        </r>
      </text>
    </comment>
    <comment ref="G77" authorId="0" shapeId="0" xr:uid="{7BE9265D-E6B4-4B86-9E7B-34675637ACF5}">
      <text>
        <r>
          <rPr>
            <b/>
            <sz val="9"/>
            <color indexed="81"/>
            <rFont val="Tahoma"/>
            <family val="2"/>
          </rPr>
          <t xml:space="preserve">M Credit 2.0: 
</t>
        </r>
        <r>
          <rPr>
            <sz val="9"/>
            <color indexed="81"/>
            <rFont val="Tahoma"/>
            <family val="2"/>
          </rPr>
          <t xml:space="preserve">Utilize Low Embodied Carbon Materials - 2 POINTS
</t>
        </r>
        <r>
          <rPr>
            <b/>
            <u/>
            <sz val="9"/>
            <color indexed="81"/>
            <rFont val="Tahoma"/>
            <family val="2"/>
          </rPr>
          <t xml:space="preserve">INTENT
</t>
        </r>
        <r>
          <rPr>
            <sz val="9"/>
            <color indexed="81"/>
            <rFont val="Tahoma"/>
            <family val="2"/>
          </rPr>
          <t xml:space="preserve">Reduce embodied carbon by utilizing lower embodied carbon materials in the 
construction of the project and document a verified reduction in the project’s 
embodied carbon intensity by applicable materials. 
</t>
        </r>
        <r>
          <rPr>
            <b/>
            <u/>
            <sz val="9"/>
            <color indexed="81"/>
            <rFont val="Tahoma"/>
            <family val="2"/>
          </rPr>
          <t xml:space="preserve">REQUIREMENTS
</t>
        </r>
        <r>
          <rPr>
            <sz val="9"/>
            <color indexed="81"/>
            <rFont val="Tahoma"/>
            <family val="2"/>
          </rPr>
          <t xml:space="preserve">Projects are to determine the embodied carbon of the materials and products 
used to construct the project.
The embodied carbon of these materials and products must be compared to 
the benchmarks and recommendations set by King County for that category. 
To achieve one or two credits available in this category, use this benchmark or 
recommendation of CO2e per “unit” (depending on materials) and calculate a 
percentage reduction to achieve points: 
• M Credit 2.1: Achieve up to 30% reduction below King County’s established 
baseline or recommendations for that material or product (kg CO2e per “unit”). 
(1 point)
• M Credit 2.2: Exceed 30% reduction below King County’s established baseline 
or recommendations for that material or product (kgCO2e per “unit”). (1 point)
</t>
        </r>
        <r>
          <rPr>
            <b/>
            <u/>
            <sz val="9"/>
            <color indexed="81"/>
            <rFont val="Tahoma"/>
            <family val="2"/>
          </rPr>
          <t>ADDITIONAL GUIDANCE</t>
        </r>
        <r>
          <rPr>
            <sz val="9"/>
            <color indexed="81"/>
            <rFont val="Tahoma"/>
            <family val="2"/>
          </rPr>
          <t xml:space="preserve">
King County’s established baseline or recommendations for materials or products 
is updated regularly. Please check with your division’s or department’s Green 
Building Team representative for the most current baseline. 
Projects can use the Embodied Carbon Construction Calculator (EC3) (or 
equivalent) to calculate reduction in emissions. Created by the University of 
Washington’s Carbon Leadership Forum (CLF), EC3 is an open-source EPD 
database and comparison tool that enables performance-based evaluations of 
embodied carbon in the upfront life cycle stages of material procurement and 
construction.
To calculate the embodied carbon of the materials and products used to 
construct the project, projects need EPDs and material quantities to apply the 
global warming potential (GWP) and calculate a percentage reduction. 
1. Add up the CLF baseline totals for all products.
2. Subtract the achieved product CO2e total and then calculate the 
reduction.
(Baseline CO2e – Product CO2e) ÷ (Product CO2e) x 100% = percent reduction
Example: (500 CO2e – 400 CO2e) ÷ (400 CO2e) x 100% = 25% reduction
EPDs for the following materials are not required, but can be submitted as a part 
of this credit and included in the overall calculated reduction in the project’s 
embodied carbon:
• Metal framing
• Glazing
• Gypsum board
• Insulation
• Carpet
• Ceiling tiles
• Wood
As noted in M Prerequisite 2.0, this credit only applies if the scope of the project 
includes these materials: concrete, steel or timber, with the additional option of 
metal framing, glazing, gypsum board, insulation, carpet or ceiling tiles.</t>
        </r>
      </text>
    </comment>
    <comment ref="G78" authorId="0" shapeId="0" xr:uid="{5E1F14B3-287D-4B5A-A1A9-BF9712E3AFD5}">
      <text>
        <r>
          <rPr>
            <b/>
            <sz val="9"/>
            <color indexed="81"/>
            <rFont val="Tahoma"/>
            <family val="2"/>
          </rPr>
          <t xml:space="preserve">M Credit 3.0: </t>
        </r>
        <r>
          <rPr>
            <sz val="9"/>
            <color indexed="81"/>
            <rFont val="Tahoma"/>
            <family val="2"/>
          </rPr>
          <t xml:space="preserve">
Sourcing of Raw Materials - 4 POINTS
</t>
        </r>
        <r>
          <rPr>
            <b/>
            <u/>
            <sz val="9"/>
            <color indexed="81"/>
            <rFont val="Tahoma"/>
            <family val="2"/>
          </rPr>
          <t xml:space="preserve">INTENT
</t>
        </r>
        <r>
          <rPr>
            <sz val="9"/>
            <color indexed="81"/>
            <rFont val="Tahoma"/>
            <family val="2"/>
          </rPr>
          <t xml:space="preserve">Promote sustainable purchasing through the sourcing of raw materials used 
in capital projects at King County. This credit supports the County’s goals to 
promote sustainable purchasing in accordance with the 2020 SCAP’s Green Building and 
Consumption &amp; Materials focus areas and Title 18 of King County Code.
</t>
        </r>
        <r>
          <rPr>
            <b/>
            <u/>
            <sz val="9"/>
            <color indexed="81"/>
            <rFont val="Tahoma"/>
            <family val="2"/>
          </rPr>
          <t xml:space="preserve">REQUIREMENTS
</t>
        </r>
        <r>
          <rPr>
            <sz val="9"/>
            <color indexed="81"/>
            <rFont val="Tahoma"/>
            <family val="2"/>
          </rPr>
          <t xml:space="preserve">Each of the following is a separate credit that a project can receive through the 
sourcing of raw materials. A project can receive up to 4 credits through these 
strategies: 
• M Credit 3.1: Biosolids or food and yard waste compost: Compost is now 
required per Ordinance 19552 and KCC 18.30 if your project includes landscaping, 
construction and post-construction soil amendments, applications to prevent 
erosion, filtering stormwater runoff, promoting vegetative growth; improving 
the stability and longevity of roadways; and low-impact development and 
green infrastructure either to filter pollutants or to keep water onsite, or both (1 
point). To earn this credit, the project must meet one of the following set of 
specifications:
a. Biosolids application: During planning, BEFORE any biosolids purchase, 
contact Wastewater Treatment Division Biosolids Project Manager at loop@
kingcounty.gov. Use compost made with Loop® biosolids (available beginning 
Fall 2024) or other local biosolids equivalent (such as TAGRO, SoundGro or 
Milorganite) to replace at least 75% of additions required for on-site soil 
preparation, including soil mixes, compost and fertilizer (excluding mulch). 
Compost made with biosolids must be used according to the King County 
Loop® guidelines. Using compost reduces greenhouse gases by 0.64 metric tons 
of CO2e per dry metric ton of compost used.
b. Food and yard waste application: During planning, BEFORE any compost 
purchase, contact Solid Waste Division Organics Circular Economy Project 
Manager at compost@kingcounty.gov. Use compost made with food and yard 
waste compost to replace at least 75% of additions required for onsite soil 
preparation, including soil mixes, compost and fertilizer (excluding mulch). 
Compost made with a minimum of 51% by volume of the feedstock shall 
originate from an organic waste system within King County, which includes 
organic waste originating from all cities and unincorporated areas within 
King County. 
• M Credit 3.2: Materials reuse, bio-based materials or recycled content: To earn 
this credit, the project must meet one of the following criteria: (1 point)
c. Materials reuse: Use salvaged or refurbished materials for 5% of the project’s 
material costs. Materials may be reused from the project or outside of the 
project. 
d. Bio-based materials: Use bio-based materials made from plants (such as 
bamboo, cork, wool and cotton) for 2.5% of the project’s materials costs. 
e. Recycled content: Incorporate at least 10% recycled content (pre- and post consumer waste) materials, based on cost, of the total project materials cost. 
• M Credit 3.3: Local materials within 500 miles: To earn this credit, 20% or more 
of the materials construction budget must be manufactured within 500 miles 
of the construction site. (1 point)
• M Credit 3.4: Forest Stewardship Council (FSC) wood: To earn this credit, 50% 
or more of the wood-based materials utilized in the project by volume must 
be FSC-certified or salvaged wood. (1 point)
</t>
        </r>
        <r>
          <rPr>
            <b/>
            <u/>
            <sz val="9"/>
            <color indexed="81"/>
            <rFont val="Tahoma"/>
            <family val="2"/>
          </rPr>
          <t xml:space="preserve">ADDITIONAL GUIDANCE
</t>
        </r>
        <r>
          <rPr>
            <sz val="9"/>
            <color indexed="81"/>
            <rFont val="Tahoma"/>
            <family val="2"/>
          </rPr>
          <t xml:space="preserve">Individual points for this credit are 
not applicable if the material is not 
a functionally viable option for the 
project. These credits will apply to 
most projects. </t>
        </r>
      </text>
    </comment>
    <comment ref="G79" authorId="0" shapeId="0" xr:uid="{F209FBF3-480D-45E7-B251-A4D8624C3283}">
      <text>
        <r>
          <rPr>
            <b/>
            <sz val="9"/>
            <color indexed="81"/>
            <rFont val="Tahoma"/>
            <family val="2"/>
          </rPr>
          <t xml:space="preserve">M Credit 3.0: 
</t>
        </r>
        <r>
          <rPr>
            <sz val="9"/>
            <color indexed="81"/>
            <rFont val="Tahoma"/>
            <family val="2"/>
          </rPr>
          <t xml:space="preserve">Sourcing of Raw Materials - 4 POINTS
</t>
        </r>
        <r>
          <rPr>
            <b/>
            <u/>
            <sz val="9"/>
            <color indexed="81"/>
            <rFont val="Tahoma"/>
            <family val="2"/>
          </rPr>
          <t xml:space="preserve">INTENT
</t>
        </r>
        <r>
          <rPr>
            <sz val="9"/>
            <color indexed="81"/>
            <rFont val="Tahoma"/>
            <family val="2"/>
          </rPr>
          <t xml:space="preserve">Promote sustainable purchasing through the sourcing of raw materials used 
in capital projects at King County. This credit supports the County’s goals to 
promote sustainable purchasing in accordance with the 2020 SCAP’s Green Building and 
Consumption &amp; Materials focus areas and Title 18 of King County Code.
</t>
        </r>
        <r>
          <rPr>
            <b/>
            <u/>
            <sz val="9"/>
            <color indexed="81"/>
            <rFont val="Tahoma"/>
            <family val="2"/>
          </rPr>
          <t xml:space="preserve">REQUIREMENTS
</t>
        </r>
        <r>
          <rPr>
            <sz val="9"/>
            <color indexed="81"/>
            <rFont val="Tahoma"/>
            <family val="2"/>
          </rPr>
          <t xml:space="preserve">Each of the following is a separate credit that a project can receive through the 
sourcing of raw materials. A project can receive up to 4 credits through these 
strategies: 
• M Credit 3.1: Biosolids or food and yard waste compost: Compost is now 
required per Ordinance 19552 and KCC 18.30 if your project includes landscaping, 
construction and post-construction soil amendments, applications to prevent 
erosion, filtering stormwater runoff, promoting vegetative growth; improving 
the stability and longevity of roadways; and low-impact development and 
green infrastructure either to filter pollutants or to keep water onsite, or both (1 
point). To earn this credit, the project must meet one of the following set of 
specifications:
a. Biosolids application: During planning, BEFORE any biosolids purchase, 
contact Wastewater Treatment Division Biosolids Project Manager at loop@
kingcounty.gov. Use compost made with Loop® biosolids (available beginning 
Fall 2024) or other local biosolids equivalent (such as TAGRO, SoundGro or 
Milorganite) to replace at least 75% of additions required for on-site soil 
preparation, including soil mixes, compost and fertilizer (excluding mulch). 
Compost made with biosolids must be used according to the King County 
Loop® guidelines. Using compost reduces greenhouse gases by 0.64 metric tons 
of CO2e per dry metric ton of compost used.
b. Food and yard waste application: During planning, BEFORE any compost 
purchase, contact Solid Waste Division Organics Circular Economy Project 
Manager at compost@kingcounty.gov. Use compost made with food and yard 
waste compost to replace at least 75% of additions required for onsite soil 
preparation, including soil mixes, compost and fertilizer (excluding mulch). 
Compost made with a minimum of 51% by volume of the feedstock shall 
originate from an organic waste system within King County, which includes 
organic waste originating from all cities and unincorporated areas within 
King County. 
• M Credit 3.2: Materials reuse, bio-based materials or recycled content: To earn 
this credit, the project must meet one of the following criteria: (1 point)
c. Materials reuse: Use salvaged or refurbished materials for 5% of the project’s 
material costs. Materials may be reused from the project or outside of the 
project. 
d. Bio-based materials: Use bio-based materials made from plants (such as 
bamboo, cork, wool and cotton) for 2.5% of the project’s materials costs. 
e. Recycled content: Incorporate at least 10% recycled content (pre- and post consumer waste) materials, based on cost, of the total project materials cost. 
• M Credit 3.3: Local materials within 500 miles: To earn this credit, 20% or more 
of the materials construction budget must be manufactured within 500 miles 
of the construction site. (1 point)
• M Credit 3.4: Forest Stewardship Council (FSC) wood: To earn this credit, 50% 
or more of the wood-based materials utilized in the project by volume must 
be FSC-certified or salvaged wood. (1 point)
</t>
        </r>
        <r>
          <rPr>
            <b/>
            <u/>
            <sz val="9"/>
            <color indexed="81"/>
            <rFont val="Tahoma"/>
            <family val="2"/>
          </rPr>
          <t>ADDITIONAL GUIDANCE</t>
        </r>
        <r>
          <rPr>
            <sz val="9"/>
            <color indexed="81"/>
            <rFont val="Tahoma"/>
            <family val="2"/>
          </rPr>
          <t xml:space="preserve">
Individual points for this credit are 
not applicable if the material is not 
a functionally viable option for the 
project. These credits will apply to 
most projects. </t>
        </r>
      </text>
    </comment>
    <comment ref="G80" authorId="0" shapeId="0" xr:uid="{31649F37-07E3-4C5A-980E-34D2801D03AE}">
      <text>
        <r>
          <rPr>
            <b/>
            <sz val="9"/>
            <color indexed="81"/>
            <rFont val="Tahoma"/>
            <family val="2"/>
          </rPr>
          <t xml:space="preserve">M Credit 3.0: 
</t>
        </r>
        <r>
          <rPr>
            <sz val="9"/>
            <color indexed="81"/>
            <rFont val="Tahoma"/>
            <family val="2"/>
          </rPr>
          <t xml:space="preserve">Sourcing of Raw Materials - 4 POINTS
</t>
        </r>
        <r>
          <rPr>
            <b/>
            <u/>
            <sz val="9"/>
            <color indexed="81"/>
            <rFont val="Tahoma"/>
            <family val="2"/>
          </rPr>
          <t xml:space="preserve">INTENT
</t>
        </r>
        <r>
          <rPr>
            <sz val="9"/>
            <color indexed="81"/>
            <rFont val="Tahoma"/>
            <family val="2"/>
          </rPr>
          <t xml:space="preserve">Promote sustainable purchasing through the sourcing of raw materials used 
in capital projects at King County. This credit supports the County’s goals to 
promote sustainable purchasing in accordance with the 2020 SCAP’s Green Building and 
Consumption &amp; Materials focus areas and Title 18 of King County Code.
</t>
        </r>
        <r>
          <rPr>
            <b/>
            <u/>
            <sz val="9"/>
            <color indexed="81"/>
            <rFont val="Tahoma"/>
            <family val="2"/>
          </rPr>
          <t xml:space="preserve">REQUIREMENTS
</t>
        </r>
        <r>
          <rPr>
            <sz val="9"/>
            <color indexed="81"/>
            <rFont val="Tahoma"/>
            <family val="2"/>
          </rPr>
          <t xml:space="preserve">Each of the following is a separate credit that a project can receive through the 
sourcing of raw materials. A project can receive up to 4 credits through these 
strategies: 
• M Credit 3.1: Biosolids or food and yard waste compost: Compost is now 
required per Ordinance 19552 and KCC 18.30 if your project includes landscaping, 
construction and post-construction soil amendments, applications to prevent 
erosion, filtering stormwater runoff, promoting vegetative growth; improving 
the stability and longevity of roadways; and low-impact development and 
green infrastructure either to filter pollutants or to keep water onsite, or both (1 
point). To earn this credit, the project must meet one of the following set of 
specifications:
a. Biosolids application: During planning, BEFORE any biosolids purchase, 
contact Wastewater Treatment Division Biosolids Project Manager at loop@
kingcounty.gov. Use compost made with Loop® biosolids (available beginning 
Fall 2024) or other local biosolids equivalent (such as TAGRO, SoundGro or 
Milorganite) to replace at least 75% of additions required for on-site soil 
preparation, including soil mixes, compost and fertilizer (excluding mulch). 
Compost made with biosolids must be used according to the King County 
Loop® guidelines. Using compost reduces greenhouse gases by 0.64 metric tons 
of CO2e per dry metric ton of compost used.
b. Food and yard waste application: During planning, BEFORE any compost 
purchase, contact Solid Waste Division Organics Circular Economy Project 
Manager at compost@kingcounty.gov. Use compost made with food and yard 
waste compost to replace at least 75% of additions required for onsite soil 
preparation, including soil mixes, compost and fertilizer (excluding mulch). 
Compost made with a minimum of 51% by volume of the feedstock shall 
originate from an organic waste system within King County, which includes 
organic waste originating from all cities and unincorporated areas within 
King County. 
• M Credit 3.2: Materials reuse, bio-based materials or recycled content: To earn 
this credit, the project must meet one of the following criteria: (1 point)
c. Materials reuse: Use salvaged or refurbished materials for 5% of the project’s 
material costs. Materials may be reused from the project or outside of the 
project. 
d. Bio-based materials: Use bio-based materials made from plants (such as 
bamboo, cork, wool and cotton) for 2.5% of the project’s materials costs. 
e. Recycled content: Incorporate at least 10% recycled content (pre- and post consumer waste) materials, based on cost, of the total project materials cost. 
• M Credit 3.3: Local materials within 500 miles: To earn this credit, 20% or more 
of the materials construction budget must be manufactured within 500 miles 
of the construction site. (1 point)
• M Credit 3.4: Forest Stewardship Council (FSC) wood: To earn this credit, 50% 
or more of the wood-based materials utilized in the project by volume must 
be FSC-certified or salvaged wood. (1 point)
</t>
        </r>
        <r>
          <rPr>
            <b/>
            <u/>
            <sz val="9"/>
            <color indexed="81"/>
            <rFont val="Tahoma"/>
            <family val="2"/>
          </rPr>
          <t>ADDITIONAL GUIDANCE</t>
        </r>
        <r>
          <rPr>
            <sz val="9"/>
            <color indexed="81"/>
            <rFont val="Tahoma"/>
            <family val="2"/>
          </rPr>
          <t xml:space="preserve">
Individual points for this credit are 
not applicable if the material is not 
a functionally viable option for the 
project. These credits will apply to 
most projects. </t>
        </r>
      </text>
    </comment>
    <comment ref="G81" authorId="0" shapeId="0" xr:uid="{1C812B4C-B149-4FC4-9D31-A67927BCF4FC}">
      <text>
        <r>
          <rPr>
            <b/>
            <sz val="9"/>
            <color indexed="81"/>
            <rFont val="Tahoma"/>
            <family val="2"/>
          </rPr>
          <t xml:space="preserve">M Credit 3.0: 
</t>
        </r>
        <r>
          <rPr>
            <sz val="9"/>
            <color indexed="81"/>
            <rFont val="Tahoma"/>
            <family val="2"/>
          </rPr>
          <t xml:space="preserve">Sourcing of Raw Materials - 4 POINTS
</t>
        </r>
        <r>
          <rPr>
            <b/>
            <u/>
            <sz val="9"/>
            <color indexed="81"/>
            <rFont val="Tahoma"/>
            <family val="2"/>
          </rPr>
          <t xml:space="preserve">INTENT
</t>
        </r>
        <r>
          <rPr>
            <sz val="9"/>
            <color indexed="81"/>
            <rFont val="Tahoma"/>
            <family val="2"/>
          </rPr>
          <t xml:space="preserve">Promote sustainable purchasing through the sourcing of raw materials used 
in capital projects at King County. This credit supports the County’s goals to 
promote sustainable purchasing in accordance with the 2020 SCAP’s Green Building and 
Consumption &amp; Materials focus areas and Title 18 of King County Code.
</t>
        </r>
        <r>
          <rPr>
            <b/>
            <u/>
            <sz val="9"/>
            <color indexed="81"/>
            <rFont val="Tahoma"/>
            <family val="2"/>
          </rPr>
          <t xml:space="preserve">REQUIREMENTS
</t>
        </r>
        <r>
          <rPr>
            <sz val="9"/>
            <color indexed="81"/>
            <rFont val="Tahoma"/>
            <family val="2"/>
          </rPr>
          <t xml:space="preserve">Each of the following is a separate credit that a project can receive through the 
sourcing of raw materials. A project can receive up to 4 credits through these 
strategies: 
• M Credit 3.1: Biosolids or food and yard waste compost: Compost is now 
required per Ordinance 19552 and KCC 18.30 if your project includes landscaping, 
construction and post-construction soil amendments, applications to prevent 
erosion, filtering stormwater runoff, promoting vegetative growth; improving 
the stability and longevity of roadways; and low-impact development and 
green infrastructure either to filter pollutants or to keep water onsite, or both (1 
point). To earn this credit, the project must meet one of the following set of 
specifications:
a. Biosolids application: During planning, BEFORE any biosolids purchase, 
contact Wastewater Treatment Division Biosolids Project Manager at loop@
kingcounty.gov. Use compost made with Loop® biosolids (available beginning 
Fall 2024) or other local biosolids equivalent (such as TAGRO, SoundGro or 
Milorganite) to replace at least 75% of additions required for on-site soil 
preparation, including soil mixes, compost and fertilizer (excluding mulch). 
Compost made with biosolids must be used according to the King County 
Loop® guidelines. Using compost reduces greenhouse gases by 0.64 metric tons 
of CO2e per dry metric ton of compost used.
b. Food and yard waste application: During planning, BEFORE any compost 
purchase, contact Solid Waste Division Organics Circular Economy Project 
Manager at compost@kingcounty.gov. Use compost made with food and yard 
waste compost to replace at least 75% of additions required for onsite soil 
preparation, including soil mixes, compost and fertilizer (excluding mulch). 
Compost made with a minimum of 51% by volume of the feedstock shall 
originate from an organic waste system within King County, which includes 
organic waste originating from all cities and unincorporated areas within 
King County. 
• M Credit 3.2: Materials reuse, bio-based materials or recycled content: To earn 
this credit, the project must meet one of the following criteria: (1 point)
c. Materials reuse: Use salvaged or refurbished materials for 5% of the project’s 
material costs. Materials may be reused from the project or outside of the 
project. 
d. Bio-based materials: Use bio-based materials made from plants (such as 
bamboo, cork, wool and cotton) for 2.5% of the project’s materials costs. 
e. Recycled content: Incorporate at least 10% recycled content (pre- and post consumer waste) materials, based on cost, of the total project materials cost. 
• M Credit 3.3: Local materials within 500 miles: To earn this credit, 20% or more 
of the materials construction budget must be manufactured within 500 miles 
of the construction site. (1 point)
• M Credit 3.4: Forest Stewardship Council (FSC) wood: To earn this credit, 50% 
or more of the wood-based materials utilized in the project by volume must 
be FSC-certified or salvaged wood. (1 point)
</t>
        </r>
        <r>
          <rPr>
            <b/>
            <u/>
            <sz val="9"/>
            <color indexed="81"/>
            <rFont val="Tahoma"/>
            <family val="2"/>
          </rPr>
          <t>ADDITIONAL GUIDANCE</t>
        </r>
        <r>
          <rPr>
            <sz val="9"/>
            <color indexed="81"/>
            <rFont val="Tahoma"/>
            <family val="2"/>
          </rPr>
          <t xml:space="preserve">
Individual points for this credit are 
not applicable if the material is not 
a functionally viable option for the 
project. These credits will apply to 
most projects. </t>
        </r>
      </text>
    </comment>
    <comment ref="G82" authorId="0" shapeId="0" xr:uid="{F9B9EB3D-0827-4AE8-B38F-B624D4A9E01E}">
      <text>
        <r>
          <rPr>
            <b/>
            <sz val="9"/>
            <color indexed="81"/>
            <rFont val="Tahoma"/>
            <family val="2"/>
          </rPr>
          <t xml:space="preserve">M Credit 4.0: </t>
        </r>
        <r>
          <rPr>
            <sz val="9"/>
            <color indexed="81"/>
            <rFont val="Tahoma"/>
            <family val="2"/>
          </rPr>
          <t xml:space="preserve">
Material Health - 2 POINTS
</t>
        </r>
        <r>
          <rPr>
            <b/>
            <u/>
            <sz val="9"/>
            <color indexed="81"/>
            <rFont val="Tahoma"/>
            <family val="2"/>
          </rPr>
          <t xml:space="preserve">INTENT
</t>
        </r>
        <r>
          <rPr>
            <sz val="9"/>
            <color indexed="81"/>
            <rFont val="Tahoma"/>
            <family val="2"/>
          </rPr>
          <t xml:space="preserve">Reduce the use of toxic substances in capital projects by understanding material 
ingredient restrictions and managing toxins in materials.
</t>
        </r>
        <r>
          <rPr>
            <b/>
            <u/>
            <sz val="9"/>
            <color indexed="81"/>
            <rFont val="Tahoma"/>
            <family val="2"/>
          </rPr>
          <t xml:space="preserve">REQUIREMENTS
</t>
        </r>
        <r>
          <rPr>
            <sz val="9"/>
            <color indexed="81"/>
            <rFont val="Tahoma"/>
            <family val="2"/>
          </rPr>
          <t xml:space="preserve">Each of the following is a separate credit that a product can receive through the 
material health category. A project can receive up to 2 credits through these 
strategies:
• M Credit 4.1: Material ingredient restrictions: To earn this credit, the project 
must meet all the following: (1 point)
• Provide Health Product Declarations for ten products; and
• Exclude the use of products containing substances addressed under the 
EPA’s Toxic Substances Control Act (TSCA) including: 
• Polychlorinated Biphenyls (PCBs)
• Asbestos
• Lead
• Formaldehyde
• Mercury 
• Per- and Poly- fluoroalkyl Substances (PFAS); and
• Confirm compliance for 100% of products used. 
• M Credit 4.2: Toxins management (chromated copper arsenate and lead 
management): To earn this credit, the project must meet all of the following: (1 
point)
• Identify chromated copper arsenate (CCA) in existing wood structures 
and lead in soil, playground equipment and synthetic turf by inspecting 
purchase records or testing the wood, playground equipment, soil or 
synthetic turf. 
• If CCA is present:
• Dispose of CCA-containing woods following applicable laws, without 
incinerating or wood chipping; or 
• Treat on a regular basis with penetrating (non-film-forming) oil-based, 
semi-transparent stains that prevent arsenic leaching, as recommended 
by the manufacturer.
• If lead is present at levels higher than the levels listed below, replace the 
material. Lead paint may be encapsulated provided it is documented and is 
not being sawed or sanded.
• Synthetic turf fibers lead threshold: 40 µg/ft2
• Soil lead threshold: 400 ppm by weight
• Paint lead threshold: 90 ppm
The following documentation achieves confirmation of compliance with this 
credit:
• Construction submittals, as approved and implemented, for construction 
contracts and work orders. This can include any descriptive submittal 
required by contract document specifications that demonstrate that the 
contractor’s selected materials and products comply with restrictions. 
Examples include:
• Manufacturer’s Product Testing Data
• Safety Data Sheets
• Health Product Declarations
• Loading Tickets and Place of Origin
</t>
        </r>
        <r>
          <rPr>
            <b/>
            <u/>
            <sz val="9"/>
            <color indexed="81"/>
            <rFont val="Tahoma"/>
            <family val="2"/>
          </rPr>
          <t xml:space="preserve">ADDITIONAL GUIDANCE
</t>
        </r>
        <r>
          <rPr>
            <sz val="9"/>
            <color indexed="81"/>
            <rFont val="Tahoma"/>
            <family val="2"/>
          </rPr>
          <t>This credit does not apply if:
• the specified toxin avoidance, 
material content and distance 
sourcing requirements are waived 
during construction or at time 
of purchase, and non-compliant 
substitutions are accepted.
• there is no record kept 
demonstrating compliance.</t>
        </r>
      </text>
    </comment>
    <comment ref="G83" authorId="0" shapeId="0" xr:uid="{A1A5EA4C-87FE-4DE1-8DBE-BC3ABBA057D7}">
      <text>
        <r>
          <rPr>
            <b/>
            <u/>
            <sz val="9"/>
            <color indexed="81"/>
            <rFont val="Tahoma"/>
            <family val="2"/>
          </rPr>
          <t xml:space="preserve">M Credit 4.0: 
</t>
        </r>
        <r>
          <rPr>
            <sz val="9"/>
            <color indexed="81"/>
            <rFont val="Tahoma"/>
            <family val="2"/>
          </rPr>
          <t xml:space="preserve">Material Health - 2 POINTS
</t>
        </r>
        <r>
          <rPr>
            <b/>
            <u/>
            <sz val="9"/>
            <color indexed="81"/>
            <rFont val="Tahoma"/>
            <family val="2"/>
          </rPr>
          <t xml:space="preserve">INTENT
</t>
        </r>
        <r>
          <rPr>
            <sz val="9"/>
            <color indexed="81"/>
            <rFont val="Tahoma"/>
            <family val="2"/>
          </rPr>
          <t xml:space="preserve">Reduce the use of toxic substances in capital projects by understanding material 
ingredient restrictions and managing toxins in materials.
</t>
        </r>
        <r>
          <rPr>
            <b/>
            <u/>
            <sz val="9"/>
            <color indexed="81"/>
            <rFont val="Tahoma"/>
            <family val="2"/>
          </rPr>
          <t xml:space="preserve">REQUIREMENTS
</t>
        </r>
        <r>
          <rPr>
            <sz val="9"/>
            <color indexed="81"/>
            <rFont val="Tahoma"/>
            <family val="2"/>
          </rPr>
          <t xml:space="preserve">Each of the following is a separate credit that a product can receive through the 
material health category. A project can receive up to 2 credits through these 
strategies:
• M Credit 4.1: Material ingredient restrictions: To earn this credit, the project 
must meet all the following: (1 point)
• Provide Health Product Declarations for ten products; and
• Exclude the use of products containing substances addressed under the 
EPA’s Toxic Substances Control Act (TSCA) including: 
• Polychlorinated Biphenyls (PCBs)
• Asbestos
• Lead
• Formaldehyde
• Mercury 
• Per- and Poly- fluoroalkyl Substances (PFAS); and
• Confirm compliance for 100% of products used. 
• M Credit 4.2: Toxins management (chromated copper arsenate and lead 
management): To earn this credit, the project must meet all of the following: (1 
point)
• Identify chromated copper arsenate (CCA) in existing wood structures 
and lead in soil, playground equipment and synthetic turf by inspecting 
purchase records or testing the wood, playground equipment, soil or 
synthetic turf. 
• If CCA is present:
• Dispose of CCA-containing woods following applicable laws, without 
incinerating or wood chipping; or 
• Treat on a regular basis with penetrating (non-film-forming) oil-based, 
semi-transparent stains that prevent arsenic leaching, as recommended 
by the manufacturer.
• If lead is present at levels higher than the levels listed below, replace the 
material. Lead paint may be encapsulated provided it is documented and is 
not being sawed or sanded.
• Synthetic turf fibers lead threshold: 40 µg/ft2
• Soil lead threshold: 400 ppm by weight
• Paint lead threshold: 90 ppm
The following documentation achieves confirmation of compliance with this 
credit:
• Construction submittals, as approved and implemented, for construction 
contracts and work orders. This can include any descriptive submittal 
required by contract document specifications that demonstrate that the 
contractor’s selected materials and products comply with restrictions. 
Examples include:
• Manufacturer’s Product Testing Data
• Safety Data Sheets
• Health Product Declarations
• Loading Tickets and Place of Origin
</t>
        </r>
        <r>
          <rPr>
            <b/>
            <u/>
            <sz val="9"/>
            <color indexed="81"/>
            <rFont val="Tahoma"/>
            <family val="2"/>
          </rPr>
          <t>ADDITIONAL GUIDANCE</t>
        </r>
        <r>
          <rPr>
            <u/>
            <sz val="9"/>
            <color indexed="81"/>
            <rFont val="Tahoma"/>
            <family val="2"/>
          </rPr>
          <t xml:space="preserve">
</t>
        </r>
        <r>
          <rPr>
            <sz val="9"/>
            <color indexed="81"/>
            <rFont val="Tahoma"/>
            <family val="2"/>
          </rPr>
          <t>This credit does not apply if:
• the specified toxin avoidance, 
material content and distance 
sourcing requirements are waived 
during construction or at time 
of purchase, and non-compliant 
substitutions are accepted.
• there is no record kept 
demonstrating compliance.</t>
        </r>
      </text>
    </comment>
    <comment ref="G84" authorId="0" shapeId="0" xr:uid="{BB704B2F-A6D5-4148-890B-A1858DA60A06}">
      <text>
        <r>
          <rPr>
            <b/>
            <sz val="9"/>
            <color indexed="81"/>
            <rFont val="Tahoma"/>
            <family val="2"/>
          </rPr>
          <t xml:space="preserve">M Credit 5.0: </t>
        </r>
        <r>
          <rPr>
            <sz val="9"/>
            <color indexed="81"/>
            <rFont val="Tahoma"/>
            <family val="2"/>
          </rPr>
          <t xml:space="preserve">
Third-Party Certifications - 2 POINTS
</t>
        </r>
        <r>
          <rPr>
            <b/>
            <u/>
            <sz val="9"/>
            <color indexed="81"/>
            <rFont val="Tahoma"/>
            <family val="2"/>
          </rPr>
          <t xml:space="preserve">INTENT
</t>
        </r>
        <r>
          <rPr>
            <sz val="9"/>
            <color indexed="81"/>
            <rFont val="Tahoma"/>
            <family val="2"/>
          </rPr>
          <t xml:space="preserve">Promote the use and purchase of environmentally, socially 
and economically sustainable products and materials. 
</t>
        </r>
        <r>
          <rPr>
            <b/>
            <u/>
            <sz val="9"/>
            <color indexed="81"/>
            <rFont val="Tahoma"/>
            <family val="2"/>
          </rPr>
          <t xml:space="preserve">REQUIREMENTS
</t>
        </r>
        <r>
          <rPr>
            <sz val="9"/>
            <color indexed="81"/>
            <rFont val="Tahoma"/>
            <family val="2"/>
          </rPr>
          <t xml:space="preserve">This credit can be achieved in the following ways:
• M Credit 5.1: Use products with approved third-party 
certifications for at least 10% of products used on the 
project based on cost. (1 point)
• M Credit 5.2: Use products with approved third-party 
certifications for at least 20% of products used on the 
project based on cost. (1 point)
Approved third-party certifications are:
• Cradle to Cradle (C2C)
• UL ECOLOGO
• Declare
• Energy Star (appliances and equipment)
• EPEAT (Global Electronic Council)
• Green Seal
• GreenGuard and GreenGuard Plus (flooring)
• Green Squared (tile and tile installations)
• FloorScore (flooring)
• LEVEL (ANSI/BIFMA e3 Furniture Sustainability Standard)
• Living Product Challenge
• Water Sense (plumbing fixtures)
• NSF/ANSI 140 Gold (Sustainability Assessment for 
Carpet)
• NSF/ANSI 332 (Sustainability Assessment for Resilient 
Floor Coverings)
• NSF/ANSI 347 (Sustainability Assessment for Single Ply 
Roofing Membranes)
• Facilities Standards for the Public Buildings Service 
(P100) for asphalt and concrete 
To achieve this credit, document product certifications 
and their percentage of the total cost in the project files 
and make them available for review by the division Green 
Building Team representative and the Green Building Team 
Program Manager when required.
</t>
        </r>
        <r>
          <rPr>
            <b/>
            <u/>
            <sz val="9"/>
            <color indexed="81"/>
            <rFont val="Tahoma"/>
            <family val="2"/>
          </rPr>
          <t xml:space="preserve">ADDITIONAL GUIDANCE
</t>
        </r>
        <r>
          <rPr>
            <sz val="9"/>
            <color indexed="81"/>
            <rFont val="Tahoma"/>
            <family val="2"/>
          </rPr>
          <t>This credit is not applicable if viable alternatives do not 
exist for at least 10% of products (M Credit 5.1) or 20% of 
products (M Credit 5.2).</t>
        </r>
      </text>
    </comment>
    <comment ref="G85" authorId="0" shapeId="0" xr:uid="{5E5646CA-715B-4685-B7EC-9959781A0F03}">
      <text>
        <r>
          <rPr>
            <b/>
            <sz val="9"/>
            <color indexed="81"/>
            <rFont val="Tahoma"/>
            <family val="2"/>
          </rPr>
          <t xml:space="preserve">M Credit 5.0: 
</t>
        </r>
        <r>
          <rPr>
            <sz val="9"/>
            <color indexed="81"/>
            <rFont val="Tahoma"/>
            <family val="2"/>
          </rPr>
          <t xml:space="preserve">Third-Party Certifications - 2 POINTS
</t>
        </r>
        <r>
          <rPr>
            <b/>
            <u/>
            <sz val="9"/>
            <color indexed="81"/>
            <rFont val="Tahoma"/>
            <family val="2"/>
          </rPr>
          <t xml:space="preserve">INTENT
</t>
        </r>
        <r>
          <rPr>
            <sz val="9"/>
            <color indexed="81"/>
            <rFont val="Tahoma"/>
            <family val="2"/>
          </rPr>
          <t xml:space="preserve">Promote the use and purchase of environmentally, socially 
and economically sustainable products and materials. 
</t>
        </r>
        <r>
          <rPr>
            <b/>
            <u/>
            <sz val="9"/>
            <color indexed="81"/>
            <rFont val="Tahoma"/>
            <family val="2"/>
          </rPr>
          <t xml:space="preserve">REQUIREMENTS
</t>
        </r>
        <r>
          <rPr>
            <sz val="9"/>
            <color indexed="81"/>
            <rFont val="Tahoma"/>
            <family val="2"/>
          </rPr>
          <t xml:space="preserve">This credit can be achieved in the following ways:
• M Credit 5.1: Use products with approved third-party 
certifications for at least 10% of products used on the 
project based on cost. (1 point)
• M Credit 5.2: Use products with approved third-party 
certifications for at least 20% of products used on the 
project based on cost. (1 point)
Approved third-party certifications are:
• Cradle to Cradle (C2C)
• UL ECOLOGO
• Declare
• Energy Star (appliances and equipment)
• EPEAT (Global Electronic Council)
• Green Seal
• GreenGuard and GreenGuard Plus (flooring)
• Green Squared (tile and tile installations)
• FloorScore (flooring)
• LEVEL (ANSI/BIFMA e3 Furniture Sustainability Standard)
• Living Product Challenge
• Water Sense (plumbing fixtures)
• NSF/ANSI 140 Gold (Sustainability Assessment for 
Carpet)
• NSF/ANSI 332 (Sustainability Assessment for Resilient 
Floor Coverings)
• NSF/ANSI 347 (Sustainability Assessment for Single Ply 
Roofing Membranes)
• Facilities Standards for the Public Buildings Service 
(P100) for asphalt and concrete 
To achieve this credit, document product certifications 
and their percentage of the total cost in the project files 
and make them available for review by the division Green 
Building Team representative and the Green Building Team 
Program Manager when required.
</t>
        </r>
        <r>
          <rPr>
            <b/>
            <u/>
            <sz val="9"/>
            <color indexed="81"/>
            <rFont val="Tahoma"/>
            <family val="2"/>
          </rPr>
          <t>ADDITIONAL GUIDANCE</t>
        </r>
        <r>
          <rPr>
            <sz val="9"/>
            <color indexed="81"/>
            <rFont val="Tahoma"/>
            <family val="2"/>
          </rPr>
          <t xml:space="preserve">
This credit is not applicable if viable alternatives do not 
exist for at least 10% of products (M Credit 5.1) or 20% of 
products (M Credit 5.2).</t>
        </r>
      </text>
    </comment>
    <comment ref="G86" authorId="0" shapeId="0" xr:uid="{B1B846F8-62D9-4295-80CB-BA726CEC8811}">
      <text>
        <r>
          <rPr>
            <b/>
            <sz val="9"/>
            <color indexed="81"/>
            <rFont val="Tahoma"/>
            <family val="2"/>
          </rPr>
          <t xml:space="preserve">M Credit 6.0: </t>
        </r>
        <r>
          <rPr>
            <sz val="9"/>
            <color indexed="81"/>
            <rFont val="Tahoma"/>
            <family val="2"/>
          </rPr>
          <t xml:space="preserve">
Source Reduction: Reducing Material Usage - 1 POINT
</t>
        </r>
        <r>
          <rPr>
            <b/>
            <u/>
            <sz val="9"/>
            <color indexed="81"/>
            <rFont val="Tahoma"/>
            <family val="2"/>
          </rPr>
          <t xml:space="preserve">INTENT
</t>
        </r>
        <r>
          <rPr>
            <sz val="9"/>
            <color indexed="81"/>
            <rFont val="Tahoma"/>
            <family val="2"/>
          </rPr>
          <t xml:space="preserve">Reduce resources required for the project attributed to 
greenhouse gas emissions (materials, energy usage, water 
usage, waste generation). This is different from M Credit 
3.0: Sourcing of Raw Materials, which promotes sustainable 
purchasing through the sourcing of raw materials used in 
capital projects at King County. This credit is focused on 
reducing total amount of resources used. 
</t>
        </r>
        <r>
          <rPr>
            <b/>
            <u/>
            <sz val="9"/>
            <color indexed="81"/>
            <rFont val="Tahoma"/>
            <family val="2"/>
          </rPr>
          <t xml:space="preserve">REQUIREMENTS
</t>
        </r>
        <r>
          <rPr>
            <sz val="9"/>
            <color indexed="81"/>
            <rFont val="Tahoma"/>
            <family val="2"/>
          </rPr>
          <t xml:space="preserve">Project must maintain the existing building structure and 
envelope (excluding window assemblies and non-structural 
roofing materials) and use existing interior non-structural 
elements (e.g., interior walls, doors, floor coverings and 
ceiling systems) for at least 30% of the entire project.
For non-building projects, project must maintain and reuse 
at least 30% of non-structural elements of the existing 
structure.
</t>
        </r>
        <r>
          <rPr>
            <b/>
            <u/>
            <sz val="9"/>
            <color indexed="81"/>
            <rFont val="Tahoma"/>
            <family val="2"/>
          </rPr>
          <t xml:space="preserve">ADDITIONAL GUIDANCE
</t>
        </r>
        <r>
          <rPr>
            <sz val="9"/>
            <color indexed="81"/>
            <rFont val="Tahoma"/>
            <family val="2"/>
          </rPr>
          <t xml:space="preserve">To earn this credit, you must provide a description of the 
strategies used. You must also provide calculations showing 
that one or more of the non-structural elements is equal to 
or greater than 30% of the amount of all these elements in 
the entire project. The measurement can use area, volume, 
cost or units, as long as it is consistent for all the elements. 
For non-building projects, you must provide a description 
of the strategies used to demonstrate that at least 30% of 
non-structural elements of the existing structure is reused 
or repurposed.
See HP Credit 1.0: Adaptive reuse of existing building or structure for 
guidelines on reusing a building’s structural components 
and envelope or an infrastructure’s structural components. 
This credit is not applicable if building structure and 
envelope are not included in the scope. </t>
        </r>
      </text>
    </comment>
    <comment ref="G87" authorId="0" shapeId="0" xr:uid="{0F095533-C3D7-463D-8067-FB7B2D676E38}">
      <text>
        <r>
          <rPr>
            <b/>
            <sz val="9"/>
            <color indexed="81"/>
            <rFont val="Tahoma"/>
            <family val="2"/>
          </rPr>
          <t xml:space="preserve">M Credit 7.0: </t>
        </r>
        <r>
          <rPr>
            <sz val="9"/>
            <color indexed="81"/>
            <rFont val="Tahoma"/>
            <family val="2"/>
          </rPr>
          <t xml:space="preserve">
Materials Innovation or Exemplary Performance - 1 POINT
</t>
        </r>
        <r>
          <rPr>
            <b/>
            <sz val="9"/>
            <color indexed="81"/>
            <rFont val="Tahoma"/>
            <family val="2"/>
          </rPr>
          <t xml:space="preserve">INTENT
</t>
        </r>
        <r>
          <rPr>
            <sz val="9"/>
            <color indexed="81"/>
            <rFont val="Tahoma"/>
            <family val="2"/>
          </rPr>
          <t xml:space="preserve">Encourage projects to pilot efforts that reach beyond 
current regulatory standards and requirements. This will 
prepare the County to be resilient with new and emerging 
threats that result from climate change and population 
growth.
</t>
        </r>
        <r>
          <rPr>
            <b/>
            <sz val="9"/>
            <color indexed="81"/>
            <rFont val="Tahoma"/>
            <family val="2"/>
          </rPr>
          <t xml:space="preserve">REQUIREMENTS
</t>
        </r>
        <r>
          <rPr>
            <sz val="9"/>
            <color indexed="81"/>
            <rFont val="Tahoma"/>
            <family val="2"/>
          </rPr>
          <t>A project can achieve an exemplary performance 
point if significant sustainable material innovations are 
implemented above and beyond what is required by 
existing codes and policies. Otherwise, this credit is not 
applicable.</t>
        </r>
      </text>
    </comment>
    <comment ref="G90" authorId="0" shapeId="0" xr:uid="{AD0FA1C2-E965-48C7-BC85-3C3D0A29091A}">
      <text>
        <r>
          <rPr>
            <b/>
            <sz val="9"/>
            <color indexed="81"/>
            <rFont val="Tahoma"/>
            <family val="2"/>
          </rPr>
          <t xml:space="preserve">S Prerequisite 1.0: 
</t>
        </r>
        <r>
          <rPr>
            <sz val="9"/>
            <color indexed="81"/>
            <rFont val="Tahoma"/>
            <family val="2"/>
          </rPr>
          <t xml:space="preserve">Site Assessment
</t>
        </r>
        <r>
          <rPr>
            <b/>
            <u/>
            <sz val="9"/>
            <color indexed="81"/>
            <rFont val="Tahoma"/>
            <family val="2"/>
          </rPr>
          <t xml:space="preserve">INTENT
</t>
        </r>
        <r>
          <rPr>
            <sz val="9"/>
            <color indexed="81"/>
            <rFont val="Tahoma"/>
            <family val="2"/>
          </rPr>
          <t xml:space="preserve">Maximize the opportunities for beneficial site performance by conducting an 
accurate and detailed assessment of site conditions and exploring options for 
sustainable outcomes prior to design.
</t>
        </r>
        <r>
          <rPr>
            <b/>
            <u/>
            <sz val="9"/>
            <color indexed="81"/>
            <rFont val="Tahoma"/>
            <family val="2"/>
          </rPr>
          <t xml:space="preserve">REQUIREMENTS
</t>
        </r>
        <r>
          <rPr>
            <sz val="9"/>
            <color indexed="81"/>
            <rFont val="Tahoma"/>
            <family val="2"/>
          </rPr>
          <t>To achieve this credit, utilize consultant expertise in evaluating existing site 
conditions and identify sustainable strategies prior to design. Also, evaluate 
the impact a design approach may have on sustainability during construction, 
operations and maintenance.
Key considerations
• Ascertain whether project site contains or likely contains historic/
archaeological resources.
• Conform to King County policy in screening the project through the King County 
Historic Preservation Program (HPP)
• Map Critical Site Areas.
• 100-year floodplain (FEMA)
• Aquatic ecosystems (wetland, shoreline or riparian buffers)
• Overland waterflow topography
• Pollution sources (for potential mitigation)
• Identify habitats for threatened or endangered species.
• Identify healthy soils and soils disturbed by previous development (for 
potential remediation).
• Identify native plants and invasive species (for potential remediation).
• This may present a community stewardship opportunity for the project (i.e., 
King County Parks Volunteer Program).
• Identify unique site features (view corridors, landmarks and water features).
• Consider microclimate features (e.g., noise and sun orientation, which 
may affect design decisions related to passive/active energy generation 
opportunities).
Document and save a brief “Summary of Assessment” document in the project 
file. Make sure to note any consultant evaluations related to the site assessment 
and the project’s sustainable site strategies that are consistent with key 
considerations outlined above.</t>
        </r>
        <r>
          <rPr>
            <b/>
            <u/>
            <sz val="9"/>
            <color indexed="81"/>
            <rFont val="Tahoma"/>
            <family val="2"/>
          </rPr>
          <t xml:space="preserve">
ADDITIONAL GUIDANCE</t>
        </r>
        <r>
          <rPr>
            <sz val="9"/>
            <color indexed="81"/>
            <rFont val="Tahoma"/>
            <family val="2"/>
          </rPr>
          <t xml:space="preserve">
This credit is not applicable to projects specific to interior renovation having no 
direct or indirect impact on the site</t>
        </r>
      </text>
    </comment>
    <comment ref="G91" authorId="0" shapeId="0" xr:uid="{C49BA558-6513-417B-B019-7F4DE9D302E7}">
      <text>
        <r>
          <rPr>
            <b/>
            <sz val="9"/>
            <color indexed="81"/>
            <rFont val="Tahoma"/>
            <family val="2"/>
          </rPr>
          <t xml:space="preserve">S Credit 1.0: </t>
        </r>
        <r>
          <rPr>
            <sz val="9"/>
            <color indexed="81"/>
            <rFont val="Tahoma"/>
            <family val="2"/>
          </rPr>
          <t xml:space="preserve">
Plan and Design for Alternative Transportation - 1 POINT
</t>
        </r>
        <r>
          <rPr>
            <b/>
            <u/>
            <sz val="9"/>
            <color indexed="81"/>
            <rFont val="Tahoma"/>
            <family val="2"/>
          </rPr>
          <t xml:space="preserve">INTENT
</t>
        </r>
        <r>
          <rPr>
            <sz val="9"/>
            <color indexed="81"/>
            <rFont val="Tahoma"/>
            <family val="2"/>
          </rPr>
          <t xml:space="preserve">Accommodate alternative modes of transportation, such as 
biking, walking or rolling, “green” vehicles, carpooling and 
public transit, in planning and design.
Establishing separate lanes for people biking, walking or 
rolling provides a safe, zero-emission alternative to driving 
vehicles. Additionally, providing a network of sidewalks and 
crosswalks strengthens pedestrian connectivity between 
the site and its surrounding community and promotes 
walking as a safe and healthy mode of travel. Furthermore, 
bike and pedestrian accommodations support commuters 
who use a combination of transportation modes, such as 
walking/riding the bus or biking/riding the light rail, to reach 
their destination.
</t>
        </r>
        <r>
          <rPr>
            <b/>
            <u/>
            <sz val="9"/>
            <color indexed="81"/>
            <rFont val="Tahoma"/>
            <family val="2"/>
          </rPr>
          <t xml:space="preserve">REQUIREMENTS 
</t>
        </r>
        <r>
          <rPr>
            <sz val="9"/>
            <color indexed="81"/>
            <rFont val="Tahoma"/>
            <family val="2"/>
          </rPr>
          <t xml:space="preserve">Projects that accommodate alternative modes of 
transportation, such as, biking, walking, or rolling, “green” 
vehicles, carpooling and public transit, may claim this credit. 
This credit is applicable for projects that are inherently 
transportation-related (i.e., roads, paths, bridges). It is also 
applicable to any project that has public or employee 
access. Alternative transportation to the project site can 
be encouraged by reviewing pedestrian and bike-friendly 
ingress/egress, connections to nearby community amenities 
accessible by foot, wheelchair or scooter, designing linkages 
to public transit, offering preferred parking for people who 
carpool and people driving “green” vehicles, or discounts for 
alternative transportation. 
Safety enhancements, such as plantings, railings and low 
fences, provide visual and physical separation between 
roads and multi-use trails/sidewalks and encourage non motorized travel. For projects near schools, coordinate with 
the school’s administrators to provide safe pedestrian and 
cyclist routes. At department facilities, add bike lockers or 
racks and consider adding shower/changing rooms.
</t>
        </r>
        <r>
          <rPr>
            <b/>
            <u/>
            <sz val="9"/>
            <color indexed="81"/>
            <rFont val="Tahoma"/>
            <family val="2"/>
          </rPr>
          <t>ADDITIONAL GUIDANCE</t>
        </r>
        <r>
          <rPr>
            <sz val="9"/>
            <color indexed="81"/>
            <rFont val="Tahoma"/>
            <family val="2"/>
          </rPr>
          <t xml:space="preserve">
“Green” vehicles should comply with SCAP 2022 goals and 
priorities to:
• reduce emissions from County-owned vehicles by 45% 
by 2025 and by 70% by 2030.
• reduce countywide sources of GHG emissions, compared 
to 2007 baseline, by 25% by 2020, 50% by 2030, and 80% 
by 2050.
This credit is not applicable if there is no transportation 
component to the project.</t>
        </r>
      </text>
    </comment>
    <comment ref="G92" authorId="0" shapeId="0" xr:uid="{1AAE9ED1-4989-45AD-A3B8-BF4A21AD29CB}">
      <text>
        <r>
          <rPr>
            <b/>
            <sz val="9"/>
            <color indexed="81"/>
            <rFont val="Tahoma"/>
            <family val="2"/>
          </rPr>
          <t xml:space="preserve">S Credit 2.0: </t>
        </r>
        <r>
          <rPr>
            <sz val="9"/>
            <color indexed="81"/>
            <rFont val="Tahoma"/>
            <family val="2"/>
          </rPr>
          <t xml:space="preserve">
Plan and Design for Sustainable Site Maintenance - 2 POINTS
</t>
        </r>
        <r>
          <rPr>
            <b/>
            <u/>
            <sz val="9"/>
            <color indexed="81"/>
            <rFont val="Tahoma"/>
            <family val="2"/>
          </rPr>
          <t xml:space="preserve">INTENT
</t>
        </r>
        <r>
          <rPr>
            <sz val="9"/>
            <color indexed="81"/>
            <rFont val="Tahoma"/>
            <family val="2"/>
          </rPr>
          <t xml:space="preserve">To extend equipment life, reduce energy and water 
usage, reduce cost, reduce health risks to staff and facility 
occupants and increase occupant satisfaction through 
green operations and maintenance procedures, including 
green cleaning. 
Sustainable operations and maintenance considers the 
health, safety and the environmental risks of products 
and processes associated with operations and balances 
this with maintenance needs. Sustainable operations and 
maintenance involves the use of alternative products, 
materials and behavior shifts associated with building and 
infrastructure use to reduce risk and costs while maintaining 
asset performance. 
</t>
        </r>
        <r>
          <rPr>
            <b/>
            <u/>
            <sz val="9"/>
            <color indexed="81"/>
            <rFont val="Tahoma"/>
            <family val="2"/>
          </rPr>
          <t xml:space="preserve">REQUIREMENTS 
</t>
        </r>
        <r>
          <rPr>
            <sz val="9"/>
            <color indexed="81"/>
            <rFont val="Tahoma"/>
            <family val="2"/>
          </rPr>
          <t xml:space="preserve">To achieve this credit, ensure that a project’s maintenance 
needs are planned for during the design process, reducing 
the long-term cost for maintenance as well as equipment 
replacement. Consider ongoing regular maintenance and 
cleaning needs, as well as periodic and restorative needs. 
The King County Green Operations and Maintenance Guidelines (2011) 
are available to assist project teams to develop programs 
suitable for the specific project type.
This credit can be achieved in the following ways:
• S Credit 2.1: Develop a project-specific green operations 
and maintenance (O&amp;M) program and/or plan. (1 point)
• S Credit 2.2: Implement the project-specific green O&amp;M 
program and/or plan indicating reduced operations 
and maintenance costs and impacts after 12 months of 
operation. (1 point)
</t>
        </r>
        <r>
          <rPr>
            <b/>
            <u/>
            <sz val="9"/>
            <color indexed="81"/>
            <rFont val="Tahoma"/>
            <family val="2"/>
          </rPr>
          <t xml:space="preserve">
ADDITIONAL GUIDANCE</t>
        </r>
        <r>
          <rPr>
            <sz val="9"/>
            <color indexed="81"/>
            <rFont val="Tahoma"/>
            <family val="2"/>
          </rPr>
          <t xml:space="preserve">
Most projects are required to comply with this credit. It 
applies to any project that includes one or more of the 
following: retro-commissioning, landscaping, building 
envelope, HVAC systems and indoor air quality, electrical 
systems and lighting, plumbing fixtures and systems 
(including water and stormwater management systems), 
recycling and waste management, cleaning equipment and 
products. 
Provide a brief summary of what was done to implement 
a green O&amp;M program in the Scorecard notes and provide 
the Site Maintenance Plan and the project-specific green 
O&amp;M program and/or plan.</t>
        </r>
      </text>
    </comment>
    <comment ref="G93" authorId="0" shapeId="0" xr:uid="{A84BD07F-B329-4DCB-ABB6-0F62C2B51740}">
      <text>
        <r>
          <rPr>
            <b/>
            <sz val="9"/>
            <color indexed="81"/>
            <rFont val="Tahoma"/>
            <family val="2"/>
          </rPr>
          <t xml:space="preserve">S Credit 2.0: 
</t>
        </r>
        <r>
          <rPr>
            <sz val="9"/>
            <color indexed="81"/>
            <rFont val="Tahoma"/>
            <family val="2"/>
          </rPr>
          <t xml:space="preserve">Plan and Design for Sustainable Site Maintenance - 2 POINTS
</t>
        </r>
        <r>
          <rPr>
            <b/>
            <u/>
            <sz val="9"/>
            <color indexed="81"/>
            <rFont val="Tahoma"/>
            <family val="2"/>
          </rPr>
          <t xml:space="preserve">INTENT
</t>
        </r>
        <r>
          <rPr>
            <sz val="9"/>
            <color indexed="81"/>
            <rFont val="Tahoma"/>
            <family val="2"/>
          </rPr>
          <t xml:space="preserve">To extend equipment life, reduce energy and water 
usage, reduce cost, reduce health risks to staff and facility 
occupants and increase occupant satisfaction through 
green operations and maintenance procedures, including 
green cleaning. 
Sustainable operations and maintenance considers the 
health, safety and the environmental risks of products 
and processes associated with operations and balances 
this with maintenance needs. Sustainable operations and 
maintenance involves the use of alternative products, 
materials and behavior shifts associated with building and 
infrastructure use to reduce risk and costs while maintaining 
asset performance. 
</t>
        </r>
        <r>
          <rPr>
            <b/>
            <u/>
            <sz val="9"/>
            <color indexed="81"/>
            <rFont val="Tahoma"/>
            <family val="2"/>
          </rPr>
          <t xml:space="preserve">REQUIREMENTS 
</t>
        </r>
        <r>
          <rPr>
            <sz val="9"/>
            <color indexed="81"/>
            <rFont val="Tahoma"/>
            <family val="2"/>
          </rPr>
          <t xml:space="preserve">To achieve this credit, ensure that a project’s maintenance 
needs are planned for during the design process, reducing 
the long-term cost for maintenance as well as equipment 
replacement. Consider ongoing regular maintenance and 
cleaning needs, as well as periodic and restorative needs. 
The King County Green Operations and Maintenance Guidelines (2011) 
are available to assist project teams to develop programs 
suitable for the specific project type.
This credit can be achieved in the following ways:
• S Credit 2.1: Develop a project-specific green operations 
and maintenance (O&amp;M) program and/or plan. (1 point)
• S Credit 2.2: Implement the project-specific green O&amp;M 
program and/or plan indicating reduced operations 
and maintenance costs and impacts after 12 months of 
operation. (1 point)
</t>
        </r>
        <r>
          <rPr>
            <b/>
            <u/>
            <sz val="9"/>
            <color indexed="81"/>
            <rFont val="Tahoma"/>
            <family val="2"/>
          </rPr>
          <t xml:space="preserve">
ADDITIONAL GUIDANCE</t>
        </r>
        <r>
          <rPr>
            <sz val="9"/>
            <color indexed="81"/>
            <rFont val="Tahoma"/>
            <family val="2"/>
          </rPr>
          <t xml:space="preserve">
Most projects are required to comply with this credit. It 
applies to any project that includes one or more of the 
following: retro-commissioning, landscaping, building 
envelope, HVAC systems and indoor air quality, electrical 
systems and lighting, plumbing fixtures and systems 
(including water and stormwater management systems), 
recycling and waste management, cleaning equipment and 
products. 
Provide a brief summary of what was done to implement 
a green O&amp;M program in the Scorecard notes and provide 
the Site Maintenance Plan and the project-specific green 
O&amp;M program and/or plan.</t>
        </r>
      </text>
    </comment>
    <comment ref="G94" authorId="0" shapeId="0" xr:uid="{3A94047C-329C-40BE-8A97-DD9F34810617}">
      <text>
        <r>
          <rPr>
            <b/>
            <sz val="9"/>
            <color indexed="81"/>
            <rFont val="Tahoma"/>
            <family val="2"/>
          </rPr>
          <t xml:space="preserve">S Credit 3.0: </t>
        </r>
        <r>
          <rPr>
            <sz val="9"/>
            <color indexed="81"/>
            <rFont val="Tahoma"/>
            <family val="2"/>
          </rPr>
          <t xml:space="preserve">
Protect, Restore or Create Functional Habitat - 3 POINTS
</t>
        </r>
        <r>
          <rPr>
            <b/>
            <u/>
            <sz val="9"/>
            <color indexed="81"/>
            <rFont val="Tahoma"/>
            <family val="2"/>
          </rPr>
          <t xml:space="preserve">INTENT
</t>
        </r>
        <r>
          <rPr>
            <sz val="9"/>
            <color indexed="81"/>
            <rFont val="Tahoma"/>
            <family val="2"/>
          </rPr>
          <t xml:space="preserve">Protect existing natural areas and restore damaged areas to provide habitat and 
promote biodiversity. Even within the urban environment, natural areas and open 
space often support unique, vulnerable habitats and species.
</t>
        </r>
        <r>
          <rPr>
            <b/>
            <u/>
            <sz val="9"/>
            <color indexed="81"/>
            <rFont val="Tahoma"/>
            <family val="2"/>
          </rPr>
          <t xml:space="preserve">REQUIREMENTS
</t>
        </r>
        <r>
          <rPr>
            <sz val="9"/>
            <color indexed="81"/>
            <rFont val="Tahoma"/>
            <family val="2"/>
          </rPr>
          <t xml:space="preserve">This credit can be achieved in the following ways:
• S Credit 3.1: To the furthest extent possible, projects should select sites to 
develop that are either greyfield or brownfield sites and design the project to 
have the smallest footprint feasible. Example strategies include stacking facility 
functions, tuck-under parking and sharing facilities with neighbors. (1 point)
• S Credit 3.2: Beyond these considerations, to meet this credit, projects must 
meet at least one of the following two criteria (1 point):
1. Habitat Preservation and Wildlife Corridors
• Perform field investigations and a site analysis to determine existing site 
conditions, all critical areas, priority species and natural resources present 
at the site. Map and document these findings.
• Check with state or local agencies on classifications or regulations 
regarding high ecological value land or lands supporting high value 
species and comply with regulations.
• Develop strategies to ensure these habitats are not disturbed, or if 
unavoidable, ensure that disturbance is mitigated.
• Design to improve habitat connectivity for wildlife (such as pollinator 
pathways or opportunities for wildlife to cross major transportation 
corridors without interfering with traffic). Coordinate crossings with 
natural corridors and hydrological flows to preserve existing migration 
paths.
2. Restoration
• In places where habitat was previously impacted, or where unavoidable 
project impact will occur, include remediation in project scope.
• Include a restoration plan outlining any efforts to restore prime habitat 
and create open space either on the project site or adjacent to the site. 
Restoration may include, but is not limited to, removing invasive species, 
planting native species and providing wildlife corridors.
• Whenever feasible, ecologically appropriate and appropriate to the site, 
include additional tree planting in project scope.
• S Credit 3.3: Exemplary performance point can be achieved for projects that 
include habitat restoration or creation that goes beyond what is required by 
existing codes and mitigation requirements (1 point).
For documentation, provide a brief summary in the project file of what was 
done to protect or restore the site.
</t>
        </r>
        <r>
          <rPr>
            <b/>
            <u/>
            <sz val="9"/>
            <color indexed="81"/>
            <rFont val="Tahoma"/>
            <family val="2"/>
          </rPr>
          <t xml:space="preserve">ADDITIONAL GUIDANCE
</t>
        </r>
        <r>
          <rPr>
            <sz val="9"/>
            <color indexed="81"/>
            <rFont val="Tahoma"/>
            <family val="2"/>
          </rPr>
          <t>This credit does not apply to projects 
that are constrained to an existing 
building shell. If the project team feels 
this credit is not applicable for another 
reason, you must effectively justify 
that to the division or department 
representative on the Green Building 
team. Restoration and/or mitigation 
required for impacts to critical areas 
may not be used to achieve this credit.
Before issuing solicitations for bids or 
proposals, departments must consider 
whether compost can be utilized in 
County projects, as required by RCW 
43.19A.120 and KCC 18.30. Consult with 
the Solid Waste Division Organics Circular 
Economy Project Manager for detailed 
requirements on applicability and 
procurement.</t>
        </r>
      </text>
    </comment>
    <comment ref="G95" authorId="0" shapeId="0" xr:uid="{6A11AF7F-A630-4FE3-88EC-AE36B032F14F}">
      <text>
        <r>
          <rPr>
            <b/>
            <sz val="9"/>
            <color indexed="81"/>
            <rFont val="Tahoma"/>
            <family val="2"/>
          </rPr>
          <t xml:space="preserve">S Credit 3.0: </t>
        </r>
        <r>
          <rPr>
            <sz val="9"/>
            <color indexed="81"/>
            <rFont val="Tahoma"/>
            <family val="2"/>
          </rPr>
          <t xml:space="preserve">
Protect, Restore or Create Functional Habitat - 3 POINTS
</t>
        </r>
        <r>
          <rPr>
            <b/>
            <u/>
            <sz val="9"/>
            <color indexed="81"/>
            <rFont val="Tahoma"/>
            <family val="2"/>
          </rPr>
          <t xml:space="preserve">INTENT
</t>
        </r>
        <r>
          <rPr>
            <sz val="9"/>
            <color indexed="81"/>
            <rFont val="Tahoma"/>
            <family val="2"/>
          </rPr>
          <t xml:space="preserve">Protect existing natural areas and restore damaged areas to provide habitat and 
promote biodiversity. Even within the urban environment, natural areas and open 
space often support unique, vulnerable habitats and species.
</t>
        </r>
        <r>
          <rPr>
            <b/>
            <u/>
            <sz val="9"/>
            <color indexed="81"/>
            <rFont val="Tahoma"/>
            <family val="2"/>
          </rPr>
          <t xml:space="preserve">REQUIREMENTS
</t>
        </r>
        <r>
          <rPr>
            <sz val="9"/>
            <color indexed="81"/>
            <rFont val="Tahoma"/>
            <family val="2"/>
          </rPr>
          <t xml:space="preserve">This credit can be achieved in the following ways:
• S Credit 3.1: To the furthest extent possible, projects should select sites to 
develop that are either greyfield or brownfield sites and design the project to 
have the smallest footprint feasible. Example strategies include stacking facility 
functions, tuck-under parking and sharing facilities with neighbors. (1 point)
• S Credit 3.2: Beyond these considerations, to meet this credit, projects must 
meet at least one of the following two criteria (1 point):
1. Habitat Preservation and Wildlife Corridors
• Perform field investigations and a site analysis to determine existing site 
conditions, all critical areas, priority species and natural resources present 
at the site. Map and document these findings.
• Check with state or local agencies on classifications or regulations 
regarding high ecological value land or lands supporting high value 
species and comply with regulations.
• Develop strategies to ensure these habitats are not disturbed, or if 
unavoidable, ensure that disturbance is mitigated.
• Design to improve habitat connectivity for wildlife (such as pollinator 
pathways or opportunities for wildlife to cross major transportation 
corridors without interfering with traffic). Coordinate crossings with 
natural corridors and hydrological flows to preserve existing migration 
paths.
2. Restoration
• In places where habitat was previously impacted, or where unavoidable 
project impact will occur, include remediation in project scope.
• Include a restoration plan outlining any efforts to restore prime habitat 
and create open space either on the project site or adjacent to the site. 
Restoration may include, but is not limited to, removing invasive species, 
planting native species and providing wildlife corridors.
• Whenever feasible, ecologically appropriate and appropriate to the site, 
include additional tree planting in project scope.
• S Credit 3.3: Exemplary performance point can be achieved for projects that 
include habitat restoration or creation that goes beyond what is required by 
existing codes and mitigation requirements (1 point).
For documentation, provide a brief summary in the project file of what was 
done to protect or restore the site.
</t>
        </r>
        <r>
          <rPr>
            <b/>
            <u/>
            <sz val="9"/>
            <color indexed="81"/>
            <rFont val="Tahoma"/>
            <family val="2"/>
          </rPr>
          <t xml:space="preserve">ADDITIONAL GUIDANCE
</t>
        </r>
        <r>
          <rPr>
            <sz val="9"/>
            <color indexed="81"/>
            <rFont val="Tahoma"/>
            <family val="2"/>
          </rPr>
          <t>This credit does not apply to projects 
that are constrained to an existing 
building shell. If the project team feels 
this credit is not applicable for another 
reason, you must effectively justify 
that to the division or department 
representative on the Green Building 
team. Restoration and/or mitigation 
required for impacts to critical areas 
may not be used to achieve this credit.
Before issuing solicitations for bids or 
proposals, departments must consider 
whether compost can be utilized in 
County projects, as required by RCW 
43.19A.120 and KCC 18.30. Consult with 
the Solid Waste Division Organics Circular 
Economy Project Manager for detailed 
requirements on applicability and 
procurement.</t>
        </r>
      </text>
    </comment>
    <comment ref="G96" authorId="0" shapeId="0" xr:uid="{2A86E9E6-E54A-4068-AC55-73390F31CF46}">
      <text>
        <r>
          <rPr>
            <b/>
            <sz val="9"/>
            <color indexed="81"/>
            <rFont val="Tahoma"/>
            <family val="2"/>
          </rPr>
          <t xml:space="preserve">S Credit 3.0: 
</t>
        </r>
        <r>
          <rPr>
            <sz val="9"/>
            <color indexed="81"/>
            <rFont val="Tahoma"/>
            <family val="2"/>
          </rPr>
          <t xml:space="preserve">Protect, Restore or Create Functional Habitat - 3 POINTS
</t>
        </r>
        <r>
          <rPr>
            <b/>
            <u/>
            <sz val="9"/>
            <color indexed="81"/>
            <rFont val="Tahoma"/>
            <family val="2"/>
          </rPr>
          <t xml:space="preserve">INTENT
</t>
        </r>
        <r>
          <rPr>
            <sz val="9"/>
            <color indexed="81"/>
            <rFont val="Tahoma"/>
            <family val="2"/>
          </rPr>
          <t xml:space="preserve">Protect existing natural areas and restore damaged areas to provide habitat and 
promote biodiversity. Even within the urban environment, natural areas and open 
space often support unique, vulnerable habitats and species.
</t>
        </r>
        <r>
          <rPr>
            <b/>
            <u/>
            <sz val="9"/>
            <color indexed="81"/>
            <rFont val="Tahoma"/>
            <family val="2"/>
          </rPr>
          <t xml:space="preserve">REQUIREMENTS
</t>
        </r>
        <r>
          <rPr>
            <sz val="9"/>
            <color indexed="81"/>
            <rFont val="Tahoma"/>
            <family val="2"/>
          </rPr>
          <t xml:space="preserve">This credit can be achieved in the following ways:
• S Credit 3.1: To the furthest extent possible, projects should select sites to 
develop that are either greyfield or brownfield sites and design the project to 
have the smallest footprint feasible. Example strategies include stacking facility 
functions, tuck-under parking and sharing facilities with neighbors. (1 point)
• S Credit 3.2: Beyond these considerations, to meet this credit, projects must 
meet at least one of the following two criteria (1 point):
1. Habitat Preservation and Wildlife Corridors
• Perform field investigations and a site analysis to determine existing site 
conditions, all critical areas, priority species and natural resources present 
at the site. Map and document these findings.
• Check with state or local agencies on classifications or regulations 
regarding high ecological value land or lands supporting high value 
species and comply with regulations.
• Develop strategies to ensure these habitats are not disturbed, or if 
unavoidable, ensure that disturbance is mitigated.
• Design to improve habitat connectivity for wildlife (such as pollinator 
pathways or opportunities for wildlife to cross major transportation 
corridors without interfering with traffic). Coordinate crossings with 
natural corridors and hydrological flows to preserve existing migration 
paths.
2. Restoration
• In places where habitat was previously impacted, or where unavoidable 
project impact will occur, include remediation in project scope.
• Include a restoration plan outlining any efforts to restore prime habitat 
and create open space either on the project site or adjacent to the site. 
Restoration may include, but is not limited to, removing invasive species, 
planting native species and providing wildlife corridors.
• Whenever feasible, ecologically appropriate and appropriate to the site, 
include additional tree planting in project scope.
• S Credit 3.3: Exemplary performance point can be achieved for projects that 
include habitat restoration or creation that goes beyond what is required by 
existing codes and mitigation requirements (1 point).
For documentation, provide a brief summary in the project file of what was 
done to protect or restore the site.
</t>
        </r>
        <r>
          <rPr>
            <b/>
            <u/>
            <sz val="9"/>
            <color indexed="81"/>
            <rFont val="Tahoma"/>
            <family val="2"/>
          </rPr>
          <t>ADDITIONAL GUIDANCE</t>
        </r>
        <r>
          <rPr>
            <sz val="9"/>
            <color indexed="81"/>
            <rFont val="Tahoma"/>
            <family val="2"/>
          </rPr>
          <t xml:space="preserve">
This credit does not apply to projects 
that are constrained to an existing 
building shell. If the project team feels 
this credit is not applicable for another 
reason, you must effectively justify 
that to the division or department 
representative on the Green Building 
team. Restoration and/or mitigation 
required for impacts to critical areas 
may not be used to achieve this credit.
Before issuing solicitations for bids or 
proposals, departments must consider 
whether compost can be utilized in 
County projects, as required by RCW 
43.19A.120 and KCC 18.30. Consult with 
the Solid Waste Division Organics Circular 
Economy Project Manager for detailed 
requirements on applicability and 
procurement.</t>
        </r>
      </text>
    </comment>
    <comment ref="G97" authorId="0" shapeId="0" xr:uid="{C3348320-8A97-4BCB-BB64-A6BDB23C5E52}">
      <text>
        <r>
          <rPr>
            <b/>
            <sz val="9"/>
            <color indexed="81"/>
            <rFont val="Tahoma"/>
            <family val="2"/>
          </rPr>
          <t>S Credit 4.0:</t>
        </r>
        <r>
          <rPr>
            <sz val="9"/>
            <color indexed="81"/>
            <rFont val="Tahoma"/>
            <family val="2"/>
          </rPr>
          <t xml:space="preserve"> 
Retain or Create Open Space and Corridors - 2 POINTS
</t>
        </r>
        <r>
          <rPr>
            <b/>
            <u/>
            <sz val="9"/>
            <color indexed="81"/>
            <rFont val="Tahoma"/>
            <family val="2"/>
          </rPr>
          <t xml:space="preserve">INTENT
</t>
        </r>
        <r>
          <rPr>
            <sz val="9"/>
            <color indexed="81"/>
            <rFont val="Tahoma"/>
            <family val="2"/>
          </rPr>
          <t xml:space="preserve">To increase protection of existing natural areas and restore 
damaged areas and connect them to provide habitat and 
promote biodiversity of unique, vulnerable habitats and 
species in the urban environment. These habitats become 
more accessible and viable when connected via green 
corridors, rivers and streams with appropriate buffers. 
</t>
        </r>
        <r>
          <rPr>
            <b/>
            <u/>
            <sz val="9"/>
            <color indexed="81"/>
            <rFont val="Tahoma"/>
            <family val="2"/>
          </rPr>
          <t xml:space="preserve">REQUIREMENTS 
</t>
        </r>
        <r>
          <rPr>
            <sz val="9"/>
            <color indexed="81"/>
            <rFont val="Tahoma"/>
            <family val="2"/>
          </rPr>
          <t xml:space="preserve">This credit covers not only the chosen project site, but also 
considers the choices made when selecting the project 
site. During the siting process, choose sites that preserve 
and even expand existing open space and/or natural 
areas. Sites should be carefully evaluated for Critical Areas, 
which are critical fish and wildlife habitat conservation 
areas (e.g., wetlands, frequently flooded areas, critical 
aquifer recharge areas, geologically hazardous areas, 
fish bearing streams). Once a site is chosen, focus design 
efforts on reducing the development footprint and 
preserving as much open space as possible so that 
habitat preservation, restoration and connection can be 
maximized. 
This credit can be achieved in the following ways: 
• S Credit 4.1: Retain, preserve and restore existing open 
spaces and corridors (1 point)
• S Credit 4.2: Projects can achieve exemplary 
performance point by significantly reducing the 
development footprint in order to preserve, create or 
re/connect open space and/or habitat. This can be 
accomplished in several ways (1 point):
• Connecting a habitat corridor, such as by removing 
fish passage barriers, providing a habitat over/
underpass or daylighting a stream.
• Choosing not to develop previously undeveloped sites 
during the siting process.
• Choosing design strategies, such as stacking facility 
functions and sharing facilities so that a large amount 
of the project site remains undeveloped (at least 25% 
more than what zoning requires).
• Providing additional undeveloped open space 
adjacent to the project site that is significantly more 
than 100% of the development footprint.
For documentation, provide a brief summary in the project 
file of what was done to retain or create open space and 
corridors.
</t>
        </r>
        <r>
          <rPr>
            <b/>
            <u/>
            <sz val="9"/>
            <color indexed="81"/>
            <rFont val="Tahoma"/>
            <family val="2"/>
          </rPr>
          <t xml:space="preserve">ADDITIONAL GUIDANCE
</t>
        </r>
        <r>
          <rPr>
            <sz val="9"/>
            <color indexed="81"/>
            <rFont val="Tahoma"/>
            <family val="2"/>
          </rPr>
          <t>This credit is not applicable if your project:
1. is wholly contained within an existing building/facility, 
and/or
2. does not contain any earthwork or site disturbance.</t>
        </r>
      </text>
    </comment>
    <comment ref="G98" authorId="0" shapeId="0" xr:uid="{EEC744ED-8969-4E83-BAA6-D8A26798D5C8}">
      <text>
        <r>
          <rPr>
            <b/>
            <sz val="9"/>
            <color indexed="81"/>
            <rFont val="Tahoma"/>
            <family val="2"/>
          </rPr>
          <t xml:space="preserve">S Credit 4.0: 
</t>
        </r>
        <r>
          <rPr>
            <sz val="9"/>
            <color indexed="81"/>
            <rFont val="Tahoma"/>
            <family val="2"/>
          </rPr>
          <t xml:space="preserve">Retain or Create Open Space and Corridors - 2 POINTS
</t>
        </r>
        <r>
          <rPr>
            <b/>
            <u/>
            <sz val="9"/>
            <color indexed="81"/>
            <rFont val="Tahoma"/>
            <family val="2"/>
          </rPr>
          <t xml:space="preserve">INTENT
</t>
        </r>
        <r>
          <rPr>
            <sz val="9"/>
            <color indexed="81"/>
            <rFont val="Tahoma"/>
            <family val="2"/>
          </rPr>
          <t xml:space="preserve">To increase protection of existing natural areas and restore 
damaged areas and connect them to provide habitat and 
promote biodiversity of unique, vulnerable habitats and 
species in the urban environment. These habitats become 
more accessible and viable when connected via green 
corridors, rivers and streams with appropriate buffers. 
</t>
        </r>
        <r>
          <rPr>
            <b/>
            <u/>
            <sz val="9"/>
            <color indexed="81"/>
            <rFont val="Tahoma"/>
            <family val="2"/>
          </rPr>
          <t xml:space="preserve">REQUIREMENTS 
</t>
        </r>
        <r>
          <rPr>
            <sz val="9"/>
            <color indexed="81"/>
            <rFont val="Tahoma"/>
            <family val="2"/>
          </rPr>
          <t xml:space="preserve">This credit covers not only the chosen project site, but also 
considers the choices made when selecting the project 
site. During the siting process, choose sites that preserve 
and even expand existing open space and/or natural 
areas. Sites should be carefully evaluated for Critical Areas, 
which are critical fish and wildlife habitat conservation 
areas (e.g., wetlands, frequently flooded areas, critical 
aquifer recharge areas, geologically hazardous areas, 
fish bearing streams). Once a site is chosen, focus design 
efforts on reducing the development footprint and 
preserving as much open space as possible so that 
habitat preservation, restoration and connection can be 
maximized. 
This credit can be achieved in the following ways: 
• S Credit 4.1: Retain, preserve and restore existing open 
spaces and corridors (1 point)
• S Credit 4.2: Projects can achieve exemplary 
performance point by significantly reducing the 
development footprint in order to preserve, create or 
re/connect open space and/or habitat. This can be 
accomplished in several ways (1 point):
• Connecting a habitat corridor, such as by removing 
fish passage barriers, providing a habitat over/
underpass or daylighting a stream.
• Choosing not to develop previously undeveloped sites 
during the siting process.
• Choosing design strategies, such as stacking facility 
functions and sharing facilities so that a large amount 
of the project site remains undeveloped (at least 25% 
more than what zoning requires).
• Providing additional undeveloped open space 
adjacent to the project site that is significantly more 
than 100% of the development footprint.
For documentation, provide a brief summary in the project 
file of what was done to retain or create open space and 
corridors.
</t>
        </r>
        <r>
          <rPr>
            <b/>
            <u/>
            <sz val="9"/>
            <color indexed="81"/>
            <rFont val="Tahoma"/>
            <family val="2"/>
          </rPr>
          <t>ADDITIONAL GUIDANCE</t>
        </r>
        <r>
          <rPr>
            <sz val="9"/>
            <color indexed="81"/>
            <rFont val="Tahoma"/>
            <family val="2"/>
          </rPr>
          <t xml:space="preserve">
This credit is not applicable if your project:
1. is wholly contained within an existing building/facility, 
and/or
2. does not contain any earthwork or site disturbance.</t>
        </r>
      </text>
    </comment>
    <comment ref="G99" authorId="0" shapeId="0" xr:uid="{DA7D778C-748F-4AB1-8F83-D75DC83CFDAD}">
      <text>
        <r>
          <rPr>
            <b/>
            <sz val="9"/>
            <color indexed="81"/>
            <rFont val="Tahoma"/>
            <family val="2"/>
          </rPr>
          <t xml:space="preserve">S Credit 5.0: </t>
        </r>
        <r>
          <rPr>
            <sz val="9"/>
            <color indexed="81"/>
            <rFont val="Tahoma"/>
            <family val="2"/>
          </rPr>
          <t xml:space="preserve">
Reduce Heat Island Effect - 3 POINTS
</t>
        </r>
        <r>
          <rPr>
            <b/>
            <u/>
            <sz val="9"/>
            <color indexed="81"/>
            <rFont val="Tahoma"/>
            <family val="2"/>
          </rPr>
          <t xml:space="preserve">INTENT
</t>
        </r>
        <r>
          <rPr>
            <sz val="9"/>
            <color indexed="81"/>
            <rFont val="Tahoma"/>
            <family val="2"/>
          </rPr>
          <t xml:space="preserve">Utilize impervious surface reduction and reflective materials 
with high emittance and/or vegetation to reduce localized 
heat accumulation and minimize effects on microclimate 
and on human and wildlife habitat.
</t>
        </r>
        <r>
          <rPr>
            <b/>
            <u/>
            <sz val="9"/>
            <color indexed="81"/>
            <rFont val="Tahoma"/>
            <family val="2"/>
          </rPr>
          <t xml:space="preserve">REQUIREMENTS 
</t>
        </r>
        <r>
          <rPr>
            <sz val="9"/>
            <color indexed="81"/>
            <rFont val="Tahoma"/>
            <family val="2"/>
          </rPr>
          <t xml:space="preserve">Heat islands are caused by development, the changes in 
radiative and thermal properties of urban infrastructure and 
the urban layout. Urban building materials, which tend to 
be darker, reflect less and absorb more of the sun’s energy, 
contribute to increased surface temperatures. Additionally, 
the lack of vegetation in urban areas leads to less shade and 
less evapotranspiration, which helps keep urban areas cool. 
Heat islands can cause increased energy consumption 
(due to cooling needs), elevated emissions of air pollutants 
and greenhouse gases, compromised human health 
and comfort and impaired water quality (due to warmer 
run-off temperatures). This credit aligns with certain King 
County Determinants of Equity and therefore has the potential to 
contribute to project-area equity and social justice.
This credit can be achieved in the following ways:
• S Credit 5.1: To achieve this credit, one of the following 
bulleted items from either the non-roof or the roof 
landscape and exterior design criteria must be fulfilled (1 
point).
• Non-Roof Landscape and Exterior Design
• Provide shade by means of landscape installation 
(using appropriate trees and large shrubs, vegetated 
trellises and/or other exterior structures supporting 
vegetation).
• Use light-colored/high-albedo materials and/or 
coatings with a reflectance of at least 0.3 (can also 
assess using solar reflective index (SRI) of at least 29).
• Reduce use of impervious surfaces by utilizing 
open grid pavement for at least 30% of the site’s 
non-roof impervious surfaces, including parking 
lots, walkways and plazas.
• Use an open-grid pavement system for 50% or 
more of parking lot area.
• Roof Landscape and Exterior Design
• Use ENERGY STAR © compliant (highly reflective) 
AND high emissivity roofing (emissivity of at least 
0.9 when tested in accordance with ASTM 408) for 
at least 75% of the roof surface.
• Install a green roof for at least 50% of the roof area, 
which also improves energy performance and 
mitigates stormwater runoff.
• Use a combination of high-albedo and vegetated 
roof provided they collectively cover 75% of the 
roof area.
• S Credit 5.2: An exemplary performance point can be 
earned if the project not only significantly reduces the 
heat absorbance in the surrounding project area, but also 
promotes and engages the community to implement 
their own projects that reduce heat islands (e.g., cool roof 
programs). (1 point).
• S Credit 5.3: An exemplary performance point may 
also be awarded if the heat absorbed by the project 
site is captured and used to contribute to the project’s 
heat energy demands and reduce overall energy 
consumption. Ambient heat monitoring could also be 
included in both construction and ongoing operations. 
(1 point).
For documentation, provide a brief summary in the project 
file of what was done to reduce heat island effect.
</t>
        </r>
        <r>
          <rPr>
            <b/>
            <u/>
            <sz val="9"/>
            <color indexed="81"/>
            <rFont val="Tahoma"/>
            <family val="2"/>
          </rPr>
          <t>ADDITIONAL GUIDANCE</t>
        </r>
        <r>
          <rPr>
            <sz val="9"/>
            <color indexed="81"/>
            <rFont val="Tahoma"/>
            <family val="2"/>
          </rPr>
          <t xml:space="preserve">
Before issuing solicitations for bids or proposals, 
departments must consider whether compost can be 
utilized in County projects, as required by RCW 43.19A.120 
and KCC 18.30. Consult with the Solid Waste Division 
Organics Circular Economy Project Manager for detailed 
requirements on applicability and procurement.
The majority of capital improvement projects will be 
located in urban areas that are negatively impacted by heat 
islands, but in certain situations, increased surface heat may 
be desirable. The project team should therefore consider 
individual circumstances when determining if this credit is 
applicable.
This credit will never be applicable to projects that are 
completely contained indoors and are not touching the 
facility roof.
If heat island reduction is deemed not applicable when the 
project has an outdoor component and/or touches a facility 
roof, the project team must explain in the Scorecard notes 
the reasons for this and can then claim “n/a”.</t>
        </r>
      </text>
    </comment>
    <comment ref="G100" authorId="0" shapeId="0" xr:uid="{D41DB745-2467-4659-98AD-BED5C55D6979}">
      <text>
        <r>
          <rPr>
            <b/>
            <sz val="9"/>
            <color indexed="81"/>
            <rFont val="Tahoma"/>
            <family val="2"/>
          </rPr>
          <t xml:space="preserve">S Credit 5.0: 
</t>
        </r>
        <r>
          <rPr>
            <sz val="9"/>
            <color indexed="81"/>
            <rFont val="Tahoma"/>
            <family val="2"/>
          </rPr>
          <t xml:space="preserve">Reduce Heat Island Effect - 3 POINTS
</t>
        </r>
        <r>
          <rPr>
            <b/>
            <u/>
            <sz val="9"/>
            <color indexed="81"/>
            <rFont val="Tahoma"/>
            <family val="2"/>
          </rPr>
          <t xml:space="preserve">INTENT
</t>
        </r>
        <r>
          <rPr>
            <sz val="9"/>
            <color indexed="81"/>
            <rFont val="Tahoma"/>
            <family val="2"/>
          </rPr>
          <t xml:space="preserve">Utilize impervious surface reduction and reflective materials 
with high emittance and/or vegetation to reduce localized 
heat accumulation and minimize effects on microclimate 
and on human and wildlife habitat.
</t>
        </r>
        <r>
          <rPr>
            <b/>
            <u/>
            <sz val="9"/>
            <color indexed="81"/>
            <rFont val="Tahoma"/>
            <family val="2"/>
          </rPr>
          <t xml:space="preserve">REQUIREMENTS 
</t>
        </r>
        <r>
          <rPr>
            <sz val="9"/>
            <color indexed="81"/>
            <rFont val="Tahoma"/>
            <family val="2"/>
          </rPr>
          <t xml:space="preserve">Heat islands are caused by development, the changes in 
radiative and thermal properties of urban infrastructure and 
the urban layout. Urban building materials, which tend to 
be darker, reflect less and absorb more of the sun’s energy, 
contribute to increased surface temperatures. Additionally, 
the lack of vegetation in urban areas leads to less shade and 
less evapotranspiration, which helps keep urban areas cool. 
Heat islands can cause increased energy consumption 
(due to cooling needs), elevated emissions of air pollutants 
and greenhouse gases, compromised human health 
and comfort and impaired water quality (due to warmer 
run-off temperatures). This credit aligns with certain King 
County Determinants of Equity and therefore has the potential to 
contribute to project-area equity and social justice.
This credit can be achieved in the following ways:
• S Credit 5.1: To achieve this credit, one of the following 
bulleted items from either the non-roof or the roof 
landscape and exterior design criteria must be fulfilled (1 
point).
• Non-Roof Landscape and Exterior Design
• Provide shade by means of landscape installation 
(using appropriate trees and large shrubs, vegetated 
trellises and/or other exterior structures supporting 
vegetation).
• Use light-colored/high-albedo materials and/or 
coatings with a reflectance of at least 0.3 (can also 
assess using solar reflective index (SRI) of at least 29).
• Reduce use of impervious surfaces by utilizing 
open grid pavement for at least 30% of the site’s 
non-roof impervious surfaces, including parking 
lots, walkways and plazas.
• Use an open-grid pavement system for 50% or 
more of parking lot area.
• Roof Landscape and Exterior Design
• Use ENERGY STAR © compliant (highly reflective) 
AND high emissivity roofing (emissivity of at least 
0.9 when tested in accordance with ASTM 408) for 
at least 75% of the roof surface.
• Install a green roof for at least 50% of the roof area, 
which also improves energy performance and 
mitigates stormwater runoff.
• Use a combination of high-albedo and vegetated 
roof provided they collectively cover 75% of the 
roof area.
• S Credit 5.2: An exemplary performance point can be 
earned if the project not only significantly reduces the 
heat absorbance in the surrounding project area, but also 
promotes and engages the community to implement 
their own projects that reduce heat islands (e.g., cool roof 
programs). (1 point).
• S Credit 5.3: An exemplary performance point may 
also be awarded if the heat absorbed by the project 
site is captured and used to contribute to the project’s 
heat energy demands and reduce overall energy 
consumption. Ambient heat monitoring could also be 
included in both construction and ongoing operations. 
(1 point).
For documentation, provide a brief summary in the project 
file of what was done to reduce heat island effect.
</t>
        </r>
        <r>
          <rPr>
            <b/>
            <u/>
            <sz val="9"/>
            <color indexed="81"/>
            <rFont val="Tahoma"/>
            <family val="2"/>
          </rPr>
          <t>ADDITIONAL GUIDANCE</t>
        </r>
        <r>
          <rPr>
            <sz val="9"/>
            <color indexed="81"/>
            <rFont val="Tahoma"/>
            <family val="2"/>
          </rPr>
          <t xml:space="preserve">
Before issuing solicitations for bids or proposals, 
departments must consider whether compost can be 
utilized in County projects, as required by RCW 43.19A.120 
and KCC 18.30. Consult with the Solid Waste Division 
Organics Circular Economy Project Manager for detailed 
requirements on applicability and procurement.
The majority of capital improvement projects will be 
located in urban areas that are negatively impacted by heat 
islands, but in certain situations, increased surface heat may 
be desirable. The project team should therefore consider 
individual circumstances when determining if this credit is 
applicable.
This credit will never be applicable to projects that are 
completely contained indoors and are not touching the 
facility roof.
If heat island reduction is deemed not applicable when the 
project has an outdoor component and/or touches a facility 
roof, the project team must explain in the Scorecard notes 
the reasons for this and can then claim “n/a”.</t>
        </r>
      </text>
    </comment>
    <comment ref="G101" authorId="0" shapeId="0" xr:uid="{26E335D0-C127-4A21-97BD-A3CCF4480BE2}">
      <text>
        <r>
          <rPr>
            <b/>
            <sz val="9"/>
            <color indexed="81"/>
            <rFont val="Tahoma"/>
            <family val="2"/>
          </rPr>
          <t xml:space="preserve">S Credit 5.0: 
</t>
        </r>
        <r>
          <rPr>
            <sz val="9"/>
            <color indexed="81"/>
            <rFont val="Tahoma"/>
            <family val="2"/>
          </rPr>
          <t xml:space="preserve">Reduce Heat Island Effect - 3 POINTS
</t>
        </r>
        <r>
          <rPr>
            <b/>
            <u/>
            <sz val="9"/>
            <color indexed="81"/>
            <rFont val="Tahoma"/>
            <family val="2"/>
          </rPr>
          <t xml:space="preserve">INTENT
</t>
        </r>
        <r>
          <rPr>
            <sz val="9"/>
            <color indexed="81"/>
            <rFont val="Tahoma"/>
            <family val="2"/>
          </rPr>
          <t xml:space="preserve">Utilize impervious surface reduction and reflective materials 
with high emittance and/or vegetation to reduce localized 
heat accumulation and minimize effects on microclimate 
and on human and wildlife habitat.
</t>
        </r>
        <r>
          <rPr>
            <b/>
            <u/>
            <sz val="9"/>
            <color indexed="81"/>
            <rFont val="Tahoma"/>
            <family val="2"/>
          </rPr>
          <t xml:space="preserve">REQUIREMENTS 
</t>
        </r>
        <r>
          <rPr>
            <sz val="9"/>
            <color indexed="81"/>
            <rFont val="Tahoma"/>
            <family val="2"/>
          </rPr>
          <t xml:space="preserve">Heat islands are caused by development, the changes in 
radiative and thermal properties of urban infrastructure and 
the urban layout. Urban building materials, which tend to 
be darker, reflect less and absorb more of the sun’s energy, 
contribute to increased surface temperatures. Additionally, 
the lack of vegetation in urban areas leads to less shade and 
less evapotranspiration, which helps keep urban areas cool. 
Heat islands can cause increased energy consumption 
(due to cooling needs), elevated emissions of air pollutants 
and greenhouse gases, compromised human health 
and comfort and impaired water quality (due to warmer 
run-off temperatures). This credit aligns with certain King 
County Determinants of Equity and therefore has the potential to 
contribute to project-area equity and social justice.
This credit can be achieved in the following ways:
• S Credit 5.1: To achieve this credit, one of the following 
bulleted items from either the non-roof or the roof 
landscape and exterior design criteria must be fulfilled (1 
point).
• Non-Roof Landscape and Exterior Design
• Provide shade by means of landscape installation 
(using appropriate trees and large shrubs, vegetated 
trellises and/or other exterior structures supporting 
vegetation).
• Use light-colored/high-albedo materials and/or 
coatings with a reflectance of at least 0.3 (can also 
assess using solar reflective index (SRI) of at least 29).
• Reduce use of impervious surfaces by utilizing 
open grid pavement for at least 30% of the site’s 
non-roof impervious surfaces, including parking 
lots, walkways and plazas.
• Use an open-grid pavement system for 50% or 
more of parking lot area.
• Roof Landscape and Exterior Design
• Use ENERGY STAR © compliant (highly reflective) 
AND high emissivity roofing (emissivity of at least 
0.9 when tested in accordance with ASTM 408) for 
at least 75% of the roof surface.
• Install a green roof for at least 50% of the roof area, 
which also improves energy performance and 
mitigates stormwater runoff.
• Use a combination of high-albedo and vegetated 
roof provided they collectively cover 75% of the 
roof area.
• S Credit 5.2: An exemplary performance point can be 
earned if the project not only significantly reduces the 
heat absorbance in the surrounding project area, but also 
promotes and engages the community to implement 
their own projects that reduce heat islands (e.g., cool roof 
programs). (1 point).
• S Credit 5.3: An exemplary performance point may 
also be awarded if the heat absorbed by the project 
site is captured and used to contribute to the project’s 
heat energy demands and reduce overall energy 
consumption. Ambient heat monitoring could also be 
included in both construction and ongoing operations. 
(1 point).
For documentation, provide a brief summary in the project 
file of what was done to reduce heat island effect.
</t>
        </r>
        <r>
          <rPr>
            <b/>
            <u/>
            <sz val="9"/>
            <color indexed="81"/>
            <rFont val="Tahoma"/>
            <family val="2"/>
          </rPr>
          <t xml:space="preserve">
ADDITIONAL GUIDANCE</t>
        </r>
        <r>
          <rPr>
            <sz val="9"/>
            <color indexed="81"/>
            <rFont val="Tahoma"/>
            <family val="2"/>
          </rPr>
          <t xml:space="preserve">
Before issuing solicitations for bids or proposals, 
departments must consider whether compost can be 
utilized in County projects, as required by RCW 43.19A.120 
and KCC 18.30. Consult with the Solid Waste Division 
Organics Circular Economy Project Manager for detailed 
requirements on applicability and procurement.
The majority of capital improvement projects will be 
located in urban areas that are negatively impacted by heat 
islands, but in certain situations, increased surface heat may 
be desirable. The project team should therefore consider 
individual circumstances when determining if this credit is 
applicable.
This credit will never be applicable to projects that are 
completely contained indoors and are not touching the 
facility roof.
If heat island reduction is deemed not applicable when the 
project has an outdoor component and/or touches a facility 
roof, the project team must explain in the Scorecard notes 
the reasons for this and can then claim “n/a”.</t>
        </r>
      </text>
    </comment>
    <comment ref="G102" authorId="0" shapeId="0" xr:uid="{ACDF21EF-47C6-4080-8635-07D234443F73}">
      <text>
        <r>
          <rPr>
            <b/>
            <sz val="9"/>
            <color indexed="81"/>
            <rFont val="Tahoma"/>
            <family val="2"/>
          </rPr>
          <t xml:space="preserve">S Credit 6.0: 
</t>
        </r>
        <r>
          <rPr>
            <sz val="9"/>
            <color indexed="81"/>
            <rFont val="Tahoma"/>
            <family val="2"/>
          </rPr>
          <t>Site Innovation or Exemplary Performance - 1 POINT</t>
        </r>
        <r>
          <rPr>
            <b/>
            <u/>
            <sz val="9"/>
            <color indexed="81"/>
            <rFont val="Tahoma"/>
            <family val="2"/>
          </rPr>
          <t xml:space="preserve">
INTENT</t>
        </r>
        <r>
          <rPr>
            <sz val="9"/>
            <color indexed="81"/>
            <rFont val="Tahoma"/>
            <family val="2"/>
          </rPr>
          <t xml:space="preserve">
Encourage projects to pilot efforts that reach beyond 
current regulatory standards and requirements. This will 
prepare the County to be resilient with new and emerging 
threats that result from climate change and population 
growth.</t>
        </r>
        <r>
          <rPr>
            <b/>
            <u/>
            <sz val="9"/>
            <color indexed="81"/>
            <rFont val="Tahoma"/>
            <family val="2"/>
          </rPr>
          <t xml:space="preserve">
REQUIREMENTS </t>
        </r>
        <r>
          <rPr>
            <sz val="9"/>
            <color indexed="81"/>
            <rFont val="Tahoma"/>
            <family val="2"/>
          </rPr>
          <t xml:space="preserve">
A project can achieve an exemplary performance point 
if significant sustainable site strategies are implemented 
above and beyond what is required by existing codes and 
policies. Otherwise, this credit is not applicable.</t>
        </r>
      </text>
    </comment>
    <comment ref="G105" authorId="0" shapeId="0" xr:uid="{B15B55ED-AEDF-465B-B173-7A2EF20D358B}">
      <text>
        <r>
          <rPr>
            <b/>
            <sz val="9"/>
            <color indexed="81"/>
            <rFont val="Tahoma"/>
            <family val="2"/>
          </rPr>
          <t xml:space="preserve">EN Prerequisite 1.0: 
</t>
        </r>
        <r>
          <rPr>
            <sz val="9"/>
            <color indexed="81"/>
            <rFont val="Tahoma"/>
            <family val="2"/>
          </rPr>
          <t xml:space="preserve">Use Only LED Lighting With an Efficacy of at Least 110 Lumens Per Watt 
</t>
        </r>
        <r>
          <rPr>
            <b/>
            <u/>
            <sz val="9"/>
            <color indexed="81"/>
            <rFont val="Tahoma"/>
            <family val="2"/>
          </rPr>
          <t xml:space="preserve">INTENT
</t>
        </r>
        <r>
          <rPr>
            <sz val="9"/>
            <color indexed="81"/>
            <rFont val="Tahoma"/>
            <family val="2"/>
          </rPr>
          <t xml:space="preserve">Advance the County’s energy planning goal and 
commitment to reduce operational energy use in 
accordance with the 2020 Strategic SCAP Strategy APX 10: 
Energy-Using Equipment Design Guidance.
REQUIREMENTS
To get credit for this prerequisite, all lighting fixtures shall 
be LED and have an efficacy of more than 110 lumens per 
watt, unless replacing existing lighting results in an energy 
reduction of 50% or greater for each lamp replaced.
</t>
        </r>
        <r>
          <rPr>
            <b/>
            <u/>
            <sz val="9"/>
            <color indexed="81"/>
            <rFont val="Tahoma"/>
            <family val="2"/>
          </rPr>
          <t xml:space="preserve">ADDITIONAL GUIDANCE
</t>
        </r>
        <r>
          <rPr>
            <sz val="9"/>
            <color indexed="81"/>
            <rFont val="Tahoma"/>
            <family val="2"/>
          </rPr>
          <t>To calculate the lumens per watt, use the information 
provided on the Lighting Facts information label on the 
packaging. Brightness is measured in lumens and energy 
used is measured in watts. Divide the number of lumens by 
the number of watts.
This credit is not applicable if:
• a project does not include any lighting.
• existing lighting already meets this requirement.
If this prerequisite is not applicable, explain the justification 
in the project’s Document Checklist.</t>
        </r>
      </text>
    </comment>
    <comment ref="G106" authorId="0" shapeId="0" xr:uid="{D7C9DAD1-D434-49C8-90D2-1B08410201CA}">
      <text>
        <r>
          <rPr>
            <b/>
            <sz val="9"/>
            <color indexed="81"/>
            <rFont val="Tahoma"/>
            <family val="2"/>
          </rPr>
          <t xml:space="preserve">EN Prerequisite 2.0: </t>
        </r>
        <r>
          <rPr>
            <sz val="9"/>
            <color indexed="81"/>
            <rFont val="Tahoma"/>
            <family val="2"/>
          </rPr>
          <t xml:space="preserve">
Use only Energy Star Certified Appliances or Equipment as Applicable
</t>
        </r>
        <r>
          <rPr>
            <b/>
            <u/>
            <sz val="9"/>
            <color indexed="81"/>
            <rFont val="Tahoma"/>
            <family val="2"/>
          </rPr>
          <t xml:space="preserve">INTENT
</t>
        </r>
        <r>
          <rPr>
            <sz val="9"/>
            <color indexed="81"/>
            <rFont val="Tahoma"/>
            <family val="2"/>
          </rPr>
          <t xml:space="preserve">Advance the County’s energy planning goal and 
commitment to reduce operational energy use in 
accordance with the 2020 SCAP Strategy APX 11: Energy Star 
Appliances and including other equipment eligible for 
certification.
</t>
        </r>
        <r>
          <rPr>
            <b/>
            <u/>
            <sz val="9"/>
            <color indexed="81"/>
            <rFont val="Tahoma"/>
            <family val="2"/>
          </rPr>
          <t xml:space="preserve">REQUIREMENTS
</t>
        </r>
        <r>
          <rPr>
            <sz val="9"/>
            <color indexed="81"/>
            <rFont val="Tahoma"/>
            <family val="2"/>
          </rPr>
          <t xml:space="preserve">King County shall purchase only appliances or equipment 
that are Energy Star qualified unless an Energy Star rating is 
not available for the type of appliance or equipment.
Applicable Energy Star appliance and equipment categories 
include:
• heating and cooling
• appliances
• water heaters
• lighting
• building envelope products
• office equipment
• electronics
• other equipment
See energystar.gov/products for current category list.
</t>
        </r>
        <r>
          <rPr>
            <b/>
            <u/>
            <sz val="9"/>
            <color indexed="81"/>
            <rFont val="Tahoma"/>
            <family val="2"/>
          </rPr>
          <t xml:space="preserve">ADDITIONAL GUIDANCE
</t>
        </r>
        <r>
          <rPr>
            <sz val="9"/>
            <color indexed="81"/>
            <rFont val="Tahoma"/>
            <family val="2"/>
          </rPr>
          <t>This credit does not apply if a project scope does not 
include any certified equipment or there are not fixtures 
available on the market that meet the project requirements.</t>
        </r>
      </text>
    </comment>
    <comment ref="G107" authorId="0" shapeId="0" xr:uid="{B8F8D2F1-F4C5-436B-81FA-CCD3A7F37757}">
      <text>
        <r>
          <rPr>
            <b/>
            <sz val="9"/>
            <color indexed="81"/>
            <rFont val="Tahoma"/>
            <family val="2"/>
          </rPr>
          <t xml:space="preserve">EN Prerequisite 3.0: 
</t>
        </r>
        <r>
          <rPr>
            <sz val="9"/>
            <color indexed="81"/>
            <rFont val="Tahoma"/>
            <family val="2"/>
          </rPr>
          <t xml:space="preserve">Meet Equivalent Energy Code of Most Progressive Code in King County
</t>
        </r>
        <r>
          <rPr>
            <b/>
            <u/>
            <sz val="9"/>
            <color indexed="81"/>
            <rFont val="Tahoma"/>
            <family val="2"/>
          </rPr>
          <t xml:space="preserve">INTENT
</t>
        </r>
        <r>
          <rPr>
            <sz val="9"/>
            <color indexed="81"/>
            <rFont val="Tahoma"/>
            <family val="2"/>
          </rPr>
          <t xml:space="preserve">Advance the County’s energy planning goal and 
commitment to reduce operational energy use in 
accordance with the 2020 SCAP Strategy GHG 3.12. Progressive 
energy codes eliminate most direct carbon emissions 
from new and renovated buildings, which is the most 
economical opportunity to transition to clean electricity.
</t>
        </r>
        <r>
          <rPr>
            <b/>
            <u/>
            <sz val="9"/>
            <color indexed="81"/>
            <rFont val="Tahoma"/>
            <family val="2"/>
          </rPr>
          <t xml:space="preserve">REQUIREMENTS
</t>
        </r>
        <r>
          <rPr>
            <sz val="9"/>
            <color indexed="81"/>
            <rFont val="Tahoma"/>
            <family val="2"/>
          </rPr>
          <t xml:space="preserve">As stated in SCAP Strategy GHG 3.12, “County agencies shall 
ensure capital projects, regardless of facility locations, integrate 
the code equivalent of the jurisdiction with the most resource 
efficient energy code in the county, using the County-developed 
energy code compliance checklist.” To earn this prerequisite, 
use this approach for new construction, major renovations 
or when space and/or water heating systems are being 
replaced and where energy code compliance is required.
As of early 2022, the most resource efficient energy code in 
King County is the 2018 City of Seattle commercial energy 
code. It is also one of the strongest commercial energy 
codes in the nation on climate, moving the region toward a 
clean energy future.
For documentation, complete a copy of the Energy 
Performance Compliance Checklist (included in this section) 
and include it in the project file.
</t>
        </r>
        <r>
          <rPr>
            <b/>
            <u/>
            <sz val="9"/>
            <color indexed="81"/>
            <rFont val="Tahoma"/>
            <family val="2"/>
          </rPr>
          <t xml:space="preserve">ADDITIONAL GUIDANCE
</t>
        </r>
        <r>
          <rPr>
            <sz val="9"/>
            <color indexed="81"/>
            <rFont val="Tahoma"/>
            <family val="2"/>
          </rPr>
          <t>This credit does not apply to a project that does not use 
energy in its continued operations or in cases where a 
jurisdiction’s energy code does not apply, as determined by 
a code inspector or equivalent.
Solar installation
• For new construction, on-site solar generation shall 
be installed to meet the equivalent of the City of 
Seattle code requirements: construct all new buildings 
according to sections C411 and C412 of the 2018 City of 
Seattle code requirement of 0.25 watts of on-site solar 
photovoltaic power generation per conditioned square 
foot or to any higher-level solar code that is established 
by a jurisdiction in King County.</t>
        </r>
      </text>
    </comment>
    <comment ref="G108" authorId="0" shapeId="0" xr:uid="{F1E7069B-3A8A-40DB-98F6-0A2C66FB13F4}">
      <text>
        <r>
          <rPr>
            <b/>
            <sz val="9"/>
            <color indexed="81"/>
            <rFont val="Tahoma"/>
            <family val="2"/>
          </rPr>
          <t xml:space="preserve">EN Prerequisite 4.0: 
</t>
        </r>
        <r>
          <rPr>
            <sz val="9"/>
            <color indexed="81"/>
            <rFont val="Tahoma"/>
            <family val="2"/>
          </rPr>
          <t xml:space="preserve">No New Fossil Fuel Use for New Construction
</t>
        </r>
        <r>
          <rPr>
            <b/>
            <u/>
            <sz val="9"/>
            <color indexed="81"/>
            <rFont val="Tahoma"/>
            <family val="2"/>
          </rPr>
          <t xml:space="preserve">INTENT
</t>
        </r>
        <r>
          <rPr>
            <sz val="9"/>
            <color indexed="81"/>
            <rFont val="Tahoma"/>
            <family val="2"/>
          </rPr>
          <t xml:space="preserve">Advance the County’s energy planning goal and 
commitment to reduce operational greenhouse gas 
emissions in accordance with the 2020 SCAP Strategy APX 7: 
Fossil Fuel Elimination Strategy. Greenhouse gas-neutral 
electricity is a significantly cleaner fuel source than fossil 
fuels.
</t>
        </r>
        <r>
          <rPr>
            <b/>
            <u/>
            <sz val="9"/>
            <color indexed="81"/>
            <rFont val="Tahoma"/>
            <family val="2"/>
          </rPr>
          <t xml:space="preserve">REQUIREMENTS
</t>
        </r>
        <r>
          <rPr>
            <sz val="9"/>
            <color indexed="81"/>
            <rFont val="Tahoma"/>
            <family val="2"/>
          </rPr>
          <t xml:space="preserve">Do not use any fossil fuel combustion heating systems 
for new construction, except for backup generators and 
specialized industrial equipment for which there are no 
electrically operated alternatives.
Renovation projects shall replace heating equipment with 
a non-fossil fuel option. If such an option is not feasible, 
replace heating equipment with equipment that has a 
combustion efficiency of 95% or greater and which is listed 
as producing low nitrogen oxide (NOx) levels.
</t>
        </r>
        <r>
          <rPr>
            <b/>
            <u/>
            <sz val="9"/>
            <color indexed="81"/>
            <rFont val="Tahoma"/>
            <family val="2"/>
          </rPr>
          <t xml:space="preserve">ADDITIONAL GUIDANCE
</t>
        </r>
        <r>
          <rPr>
            <sz val="9"/>
            <color indexed="81"/>
            <rFont val="Tahoma"/>
            <family val="2"/>
          </rPr>
          <t>This credit does not apply if a project does not include 
the installation or replacement of existing fossil-fuel-using 
equipment or if there is no non-fossil fuel alternative 
available. If no option is available, provide justification in the 
project’s Document Checklist.</t>
        </r>
      </text>
    </comment>
    <comment ref="G109" authorId="0" shapeId="0" xr:uid="{ABE909B8-E8A8-48B1-99B9-B88073D7497A}">
      <text>
        <r>
          <rPr>
            <b/>
            <sz val="9"/>
            <color indexed="81"/>
            <rFont val="Tahoma"/>
            <family val="2"/>
          </rPr>
          <t xml:space="preserve">EN Credit 1.0: </t>
        </r>
        <r>
          <rPr>
            <sz val="9"/>
            <color indexed="81"/>
            <rFont val="Tahoma"/>
            <family val="2"/>
          </rPr>
          <t xml:space="preserve">
Integrate Occupancy and/or Daylighting Controls for Lighting - 1 POINT
</t>
        </r>
        <r>
          <rPr>
            <b/>
            <u/>
            <sz val="9"/>
            <color indexed="81"/>
            <rFont val="Tahoma"/>
            <family val="2"/>
          </rPr>
          <t xml:space="preserve">INTENT
</t>
        </r>
        <r>
          <rPr>
            <sz val="9"/>
            <color indexed="81"/>
            <rFont val="Tahoma"/>
            <family val="2"/>
          </rPr>
          <t xml:space="preserve">Reduce greenhouse gas (GHG) emissions and demand on 
infrastructure by reducing the use of energy for lighting.
Even in the Northwest, where hydropower has been a 
popular form of electricity production, more and more 
electricity is generated by fossil fuel (natural gas and coal). 
Thus, reducing electricity use for lighting can result in 
reduced GHG emissions. Reducing electrical requirements 
can also decrease utility generation and transmission and 
distribution requirements, resulting in a reduced demand 
for new infrastructure with its associated development 
impacts.
Lighting systems affect occupant productivity and well being, contribute to a space’s aesthetics, place a major load 
on cooling systems and consume a lot of electrical energy, 
which is– approximately 10% of a building’s energy use. 
From 2003 to 2012, the national share of energy consumed 
by lighting decreased from 21% to 10%, resulting in 
significant savings in ratepayer bills and pollution reduction 
from power plants. A well-designed lighting plan – one 
that balances the source, distribution and controls – is an 
important strategy for optimizing energy use to save on 
electric costs and create a comfortable work environment.
</t>
        </r>
        <r>
          <rPr>
            <b/>
            <u/>
            <sz val="9"/>
            <color indexed="81"/>
            <rFont val="Tahoma"/>
            <family val="2"/>
          </rPr>
          <t xml:space="preserve">REQUIREMENTS
</t>
        </r>
        <r>
          <rPr>
            <sz val="9"/>
            <color indexed="81"/>
            <rFont val="Tahoma"/>
            <family val="2"/>
          </rPr>
          <t xml:space="preserve">This credit is only applicable to projects that are not 
required to meet the more stringent energy code 
requirements.
Projects using LED light fixtures, photocell timing devices, 
daylighting controls and/or motion sensor switches 
may claim this credit. The integration of occupancy or 
daylighting controls should represent at least 75% of the 
estimated annual energy use of installed interior and 
exterior lighting fixtures. Meeting the 75% of annual energy 
use requirement can be calculated with an energy model 
or estimate based on fixture numbers and estimated 
operating hours. This applies only to fixtures included in the 
scope of the project.
</t>
        </r>
        <r>
          <rPr>
            <b/>
            <u/>
            <sz val="9"/>
            <color indexed="81"/>
            <rFont val="Tahoma"/>
            <family val="2"/>
          </rPr>
          <t xml:space="preserve">ADDITIONAL GUIDANCE
</t>
        </r>
        <r>
          <rPr>
            <sz val="9"/>
            <color indexed="81"/>
            <rFont val="Tahoma"/>
            <family val="2"/>
          </rPr>
          <t>Use photocells to turn lights on and off depending on 
daylight availability and seasonal variance. Consider turning 
primary exterior lights off at curfew hours, providing only 
for safety lighting. Control lighting levels with occupancy 
sensors by reducing light level or switching lights off after 
a period of sensed vacancy (typically 15 or 30 minutes), 
depending on the space usage. Existing lighting controls can 
be included in the calculation to meet the 75% threshold.
This credit does not apply if lighting is not part of the project 
scope, or the space meets the requirements prior to the 
project.</t>
        </r>
      </text>
    </comment>
    <comment ref="G110" authorId="0" shapeId="0" xr:uid="{21BF7F0A-645D-41B9-976E-E66A975D38D9}">
      <text>
        <r>
          <rPr>
            <b/>
            <sz val="9"/>
            <color indexed="81"/>
            <rFont val="Tahoma"/>
            <family val="2"/>
          </rPr>
          <t xml:space="preserve">EN Credit 2.0: </t>
        </r>
        <r>
          <rPr>
            <sz val="9"/>
            <color indexed="81"/>
            <rFont val="Tahoma"/>
            <family val="2"/>
          </rPr>
          <t xml:space="preserve">
Reduce Energy use by 5% to 15% Beyond Most Progressive Code - 3 POINTS
</t>
        </r>
        <r>
          <rPr>
            <b/>
            <u/>
            <sz val="9"/>
            <color indexed="81"/>
            <rFont val="Tahoma"/>
            <family val="2"/>
          </rPr>
          <t xml:space="preserve">INTENT
</t>
        </r>
        <r>
          <rPr>
            <sz val="9"/>
            <color indexed="81"/>
            <rFont val="Tahoma"/>
            <family val="2"/>
          </rPr>
          <t xml:space="preserve">Lower costs of operating buildings and facilities and reduce 
greenhouse gas (GHG) emissions associated with operating 
buildings and facilities by reducing energy use by 5% to 15% 
beyond the most progressive energy code baseline.
</t>
        </r>
        <r>
          <rPr>
            <b/>
            <u/>
            <sz val="9"/>
            <color indexed="81"/>
            <rFont val="Tahoma"/>
            <family val="2"/>
          </rPr>
          <t xml:space="preserve">REQUIREMENTS
</t>
        </r>
        <r>
          <rPr>
            <sz val="9"/>
            <color indexed="81"/>
            <rFont val="Tahoma"/>
            <family val="2"/>
          </rPr>
          <t xml:space="preserve">Projects that use strategies to reduce energy consumption 
and that are at least 5% more efficient than the baseline (i.e., 
set by the most progressive code in King County) may earn 
this credit. For projects that do not require code compliance 
but do consume energy, the baseline will be the most 
progressive energy code in King County. Currently, this is the 
City of Seattle.
The more energy efficient the project is, the more points 
may be earned (up to 3 total points):
• EN Credit 2.1: 5% reduction beyond baseline. (1 point)
• EN Credit 2.2: 15% reduction beyond baseline. (2 points)
</t>
        </r>
        <r>
          <rPr>
            <b/>
            <u/>
            <sz val="9"/>
            <color indexed="81"/>
            <rFont val="Tahoma"/>
            <family val="2"/>
          </rPr>
          <t xml:space="preserve">ADDITIONAL GUIDANCE
</t>
        </r>
        <r>
          <rPr>
            <sz val="9"/>
            <color indexed="81"/>
            <rFont val="Tahoma"/>
            <family val="2"/>
          </rPr>
          <t>See EN Prerequisite 3: Meet Equivalent Energy Code of Most Progressive 
Code in King County for more information.
Consider all opportunities for energy reduction, including 
passive design and energy recovery. Consider the part load 
operating performance of equipment when making design 
decisions.
For projects involving historic buildings, consider 
completing a daylighting or energy efficiency study 
to demonstrate the often inherent qualities of passive 
daylighting and/or ventilation.
For projects that are not buildings, use average energy 
consumption data from the past three years for your 
baseline calculation.
This credit is not applicable if the project does not include 
energy-using equipment or if it can be demonstrated that 
no technologies exist to meet a 5% or 15% reduction. If 
technologies exist to meet a 5% reduction, but not a 15% 
reduction, then this credit would apply to the 5% reduction 
(the 15% reduction would be “n/a”).</t>
        </r>
      </text>
    </comment>
    <comment ref="G111" authorId="0" shapeId="0" xr:uid="{4BBE7494-9362-407A-AC50-EB0D70D84D7C}">
      <text>
        <r>
          <rPr>
            <b/>
            <sz val="9"/>
            <color indexed="81"/>
            <rFont val="Tahoma"/>
            <family val="2"/>
          </rPr>
          <t xml:space="preserve">EN Credit 2.0: 
</t>
        </r>
        <r>
          <rPr>
            <sz val="9"/>
            <color indexed="81"/>
            <rFont val="Tahoma"/>
            <family val="2"/>
          </rPr>
          <t xml:space="preserve">Reduce Energy use by 5% to 15% Beyond Most Progressive Code - 3 POINTS
</t>
        </r>
        <r>
          <rPr>
            <b/>
            <u/>
            <sz val="9"/>
            <color indexed="81"/>
            <rFont val="Tahoma"/>
            <family val="2"/>
          </rPr>
          <t xml:space="preserve">INTENT
</t>
        </r>
        <r>
          <rPr>
            <sz val="9"/>
            <color indexed="81"/>
            <rFont val="Tahoma"/>
            <family val="2"/>
          </rPr>
          <t xml:space="preserve">Lower costs of operating buildings and facilities and reduce 
greenhouse gas (GHG) emissions associated with operating 
buildings and facilities by reducing energy use by 5% to 15% 
beyond the most progressive energy code baseline.
</t>
        </r>
        <r>
          <rPr>
            <b/>
            <u/>
            <sz val="9"/>
            <color indexed="81"/>
            <rFont val="Tahoma"/>
            <family val="2"/>
          </rPr>
          <t xml:space="preserve">REQUIREMENTS
</t>
        </r>
        <r>
          <rPr>
            <sz val="9"/>
            <color indexed="81"/>
            <rFont val="Tahoma"/>
            <family val="2"/>
          </rPr>
          <t xml:space="preserve">Projects that use strategies to reduce energy consumption 
and that are at least 5% more efficient than the baseline (i.e., 
set by the most progressive code in King County) may earn 
this credit. For projects that do not require code compliance 
but do consume energy, the baseline will be the most 
progressive energy code in King County. Currently, this is the 
City of Seattle.
The more energy efficient the project is, the more points 
may be earned (up to 3 total points):
• EN Credit 2.1: 5% reduction beyond baseline. (1 point)
• EN Credit 2.2: 15% reduction beyond baseline. (2 points)
</t>
        </r>
        <r>
          <rPr>
            <b/>
            <u/>
            <sz val="9"/>
            <color indexed="81"/>
            <rFont val="Tahoma"/>
            <family val="2"/>
          </rPr>
          <t>ADDITIONAL GUIDANCE</t>
        </r>
        <r>
          <rPr>
            <sz val="9"/>
            <color indexed="81"/>
            <rFont val="Tahoma"/>
            <family val="2"/>
          </rPr>
          <t xml:space="preserve">
See EN Prerequisite 3: Meet Equivalent Energy Code of Most Progressive 
Code in King County for more information.
Consider all opportunities for energy reduction, including 
passive design and energy recovery. Consider the part load 
operating performance of equipment when making design 
decisions.
For projects involving historic buildings, consider 
completing a daylighting or energy efficiency study 
to demonstrate the often inherent qualities of passive 
daylighting and/or ventilation.
For projects that are not buildings, use average energy 
consumption data from the past three years for your 
baseline calculation.
This credit is not applicable if the project does not include 
energy-using equipment or if it can be demonstrated that 
no technologies exist to meet a 5% or 15% reduction. If 
technologies exist to meet a 5% reduction, but not a 15% 
reduction, then this credit would apply to the 5% reduction 
(the 15% reduction would be “n/a”).</t>
        </r>
      </text>
    </comment>
    <comment ref="G112" authorId="0" shapeId="0" xr:uid="{0C432949-CE60-4A39-ABB0-171A52AB6F73}">
      <text>
        <r>
          <rPr>
            <b/>
            <sz val="9"/>
            <color indexed="81"/>
            <rFont val="Tahoma"/>
            <family val="2"/>
          </rPr>
          <t xml:space="preserve">EN Credit 3.0: </t>
        </r>
        <r>
          <rPr>
            <sz val="9"/>
            <color indexed="81"/>
            <rFont val="Tahoma"/>
            <family val="2"/>
          </rPr>
          <t xml:space="preserve">
Install On-Site Solar Renewable Energy - 3 POINTS
</t>
        </r>
        <r>
          <rPr>
            <b/>
            <u/>
            <sz val="9"/>
            <color indexed="81"/>
            <rFont val="Tahoma"/>
            <family val="2"/>
          </rPr>
          <t xml:space="preserve">INTENT
</t>
        </r>
        <r>
          <rPr>
            <sz val="9"/>
            <color indexed="81"/>
            <rFont val="Tahoma"/>
            <family val="2"/>
          </rPr>
          <t xml:space="preserve">Reduce the environmental and economic impacts 
associated with energy production and use; reduce 
the need for new utility generation, transmission and 
distribution infrastructure and associated development 
impacts; and increase project energy resiliency by increasing 
on-site supplied renewable energy.
Advance the County’s energy planning goal to reduce 
operational energy use in accordance with the 2020 SCAP
Strategy GHG 3.22 and Strategy APX 8, which both concern 
on-site solar generation.
</t>
        </r>
        <r>
          <rPr>
            <b/>
            <u/>
            <sz val="9"/>
            <color indexed="81"/>
            <rFont val="Tahoma"/>
            <family val="2"/>
          </rPr>
          <t xml:space="preserve">REQUIREMENTS
</t>
        </r>
        <r>
          <rPr>
            <sz val="9"/>
            <color indexed="81"/>
            <rFont val="Tahoma"/>
            <family val="2"/>
          </rPr>
          <t xml:space="preserve">The more solar renewable energy is installed, the more 
points may be earned for this credit (up to 2 points):
• EN Credit 3.1: At least 5 kW (DC), or offsetting at least 
25% of energy use added by project. (1 point)
• EN Credit 3.2: At least 25 kW (DC), or offsetting at least 
50% of energy use added by project. (1 point)
For projects that are new construction and subject to the 
requirements of EN Prerequisite 3: Meet Equivalent Energy Code 
of Most Progressive Code in King County, solar installations 
already required by code are not counted in the calculations 
for this credit.
Alternatively, a point can be earned through the following:
• EN Credit 3.3: If renewable energy production is not 
feasible at construction, make facility solar ready for 
future installation. (1 point)
</t>
        </r>
        <r>
          <rPr>
            <b/>
            <u/>
            <sz val="9"/>
            <color indexed="81"/>
            <rFont val="Tahoma"/>
            <family val="2"/>
          </rPr>
          <t xml:space="preserve">ADDITIONAL GUIDANCE
</t>
        </r>
        <r>
          <rPr>
            <sz val="9"/>
            <color indexed="81"/>
            <rFont val="Tahoma"/>
            <family val="2"/>
          </rPr>
          <t>A project that offsets at least 25% of the estimated 
electricity or Million British Thermal Units (MMBTU) 
consumed by the project is eligible for one point. If using 
solar power to meet the offset, the minimum system size is 
5 kW (DC).
A project that offsets at least 50% of the estimated 
electricity or MMBTU consumed by the project is eligible 
for two points. If using solar power to meet the offset, the 
minimum system size is 25 kW (DC).
Energy required for offset is calculated as the amount above 
baseline, where baseline is the energy consumption prior to 
starting the project. Excess energy can be fed back to the 
utility grid (net metering), although opportunities to use 
the generated energy at the site or adjacent facilities should 
be thoroughly investigated for feasibility. Additional solar 
energy installations beyond this credit may be eligible for an 
Innovation Credit.
On-site solar renewable energy can be added to the 
smallest of projects. Solar panels can be mounted to a 
building or infrastructure roofs (even covered parking 
and bus shelters have roofs with available space) or free standing mounts.
Care should be taken when adding solar panels to historic 
buildings. The best location may be on the side or rear of 
the building or placing free-standing mounts away from the 
historic structure. The primary consideration for making this 
strategy successful and worth pursuing is ensuring that the 
solar access on the site is adequate.
The Pacific Northwest has good solar potential, but shading 
from trees, other buildings or infrastructure can hinder 
the productivity of panels. Even if solar installation is not 
feasible, projects should be designed to allow future 
installation per the 2020 SCAP Strategy GHG 4.14.1. Current 
Washington Energy Code also requires most non-residential 
buildings to be solar-ready. The specific requirements can 
be found in WAC 51-11C-41100 Section C411.3—Solar readiness.
This credit is not applicable if the project does not increase 
energy use above the existing pre-project baseline use.</t>
        </r>
      </text>
    </comment>
    <comment ref="G113" authorId="0" shapeId="0" xr:uid="{17403FF5-AEE2-4E93-9DA0-641AABD68893}">
      <text>
        <r>
          <rPr>
            <b/>
            <sz val="9"/>
            <color indexed="81"/>
            <rFont val="Tahoma"/>
            <family val="2"/>
          </rPr>
          <t xml:space="preserve">EN Credit 3.0: 
</t>
        </r>
        <r>
          <rPr>
            <sz val="9"/>
            <color indexed="81"/>
            <rFont val="Tahoma"/>
            <family val="2"/>
          </rPr>
          <t xml:space="preserve">Install On-Site Solar Renewable Energy - 3 POINTS
</t>
        </r>
        <r>
          <rPr>
            <b/>
            <u/>
            <sz val="9"/>
            <color indexed="81"/>
            <rFont val="Tahoma"/>
            <family val="2"/>
          </rPr>
          <t xml:space="preserve">INTENT
</t>
        </r>
        <r>
          <rPr>
            <sz val="9"/>
            <color indexed="81"/>
            <rFont val="Tahoma"/>
            <family val="2"/>
          </rPr>
          <t xml:space="preserve">Reduce the environmental and economic impacts 
associated with energy production and use; reduce 
the need for new utility generation, transmission and 
distribution infrastructure and associated development 
impacts; and increase project energy resiliency by increasing 
on-site supplied renewable energy.
Advance the County’s energy planning goal to reduce 
operational energy use in accordance with the 2020 SCAP
Strategy GHG 3.22 and Strategy APX 8, which both concern 
on-site solar generation.
</t>
        </r>
        <r>
          <rPr>
            <b/>
            <u/>
            <sz val="9"/>
            <color indexed="81"/>
            <rFont val="Tahoma"/>
            <family val="2"/>
          </rPr>
          <t xml:space="preserve">REQUIREMENTS
</t>
        </r>
        <r>
          <rPr>
            <sz val="9"/>
            <color indexed="81"/>
            <rFont val="Tahoma"/>
            <family val="2"/>
          </rPr>
          <t xml:space="preserve">The more solar renewable energy is installed, the more 
points may be earned for this credit (up to 2 points):
• EN Credit 3.1: At least 5 kW (DC), or offsetting at least 
25% of energy use added by project. (1 point)
• EN Credit 3.2: At least 25 kW (DC), or offsetting at least 
50% of energy use added by project. (1 point)
For projects that are new construction and subject to the 
requirements of EN Prerequisite 3: Meet Equivalent Energy Code 
of Most Progressive Code in King County, solar installations 
already required by code are not counted in the calculations 
for this credit.
Alternatively, a point can be earned through the following:
• EN Credit 3.3: If renewable energy production is not 
feasible at construction, make facility solar ready for 
future installation. (1 point)
</t>
        </r>
        <r>
          <rPr>
            <b/>
            <u/>
            <sz val="9"/>
            <color indexed="81"/>
            <rFont val="Tahoma"/>
            <family val="2"/>
          </rPr>
          <t>ADDITIONAL GUIDANCE</t>
        </r>
        <r>
          <rPr>
            <sz val="9"/>
            <color indexed="81"/>
            <rFont val="Tahoma"/>
            <family val="2"/>
          </rPr>
          <t xml:space="preserve">
A project that offsets at least 25% of the estimated 
electricity or Million British Thermal Units (MMBTU) 
consumed by the project is eligible for one point. If using 
solar power to meet the offset, the minimum system size is 
5 kW (DC).
A project that offsets at least 50% of the estimated 
electricity or MMBTU consumed by the project is eligible 
for two points. If using solar power to meet the offset, the 
minimum system size is 25 kW (DC).
Energy required for offset is calculated as the amount above 
baseline, where baseline is the energy consumption prior to 
starting the project. Excess energy can be fed back to the 
utility grid (net metering), although opportunities to use 
the generated energy at the site or adjacent facilities should 
be thoroughly investigated for feasibility. Additional solar 
energy installations beyond this credit may be eligible for an 
Innovation Credit.
On-site solar renewable energy can be added to the 
smallest of projects. Solar panels can be mounted to a 
building or infrastructure roofs (even covered parking 
and bus shelters have roofs with available space) or free standing mounts.
Care should be taken when adding solar panels to historic 
buildings. The best location may be on the side or rear of 
the building or placing free-standing mounts away from the 
historic structure. The primary consideration for making this 
strategy successful and worth pursuing is ensuring that the 
solar access on the site is adequate.
The Pacific Northwest has good solar potential, but shading 
from trees, other buildings or infrastructure can hinder 
the productivity of panels. Even if solar installation is not 
feasible, projects should be designed to allow future 
installation per the 2020 SCAP Strategy GHG 4.14.1. Current 
Washington Energy Code also requires most non-residential 
buildings to be solar-ready. The specific requirements can 
be found in WAC 51-11C-41100 Section C411.3—Solar readiness.
This credit is not applicable if the project does not increase 
energy use above the existing pre-project baseline use.</t>
        </r>
      </text>
    </comment>
    <comment ref="G114" authorId="0" shapeId="0" xr:uid="{8C22CDBF-7646-4F52-A6C6-CD56AD08DE4A}">
      <text>
        <r>
          <rPr>
            <b/>
            <sz val="9"/>
            <color indexed="81"/>
            <rFont val="Tahoma"/>
            <family val="2"/>
          </rPr>
          <t xml:space="preserve">EN Credit 3.0: 
</t>
        </r>
        <r>
          <rPr>
            <sz val="9"/>
            <color indexed="81"/>
            <rFont val="Tahoma"/>
            <family val="2"/>
          </rPr>
          <t xml:space="preserve">Install On-Site Solar Renewable Energy - 3 POINTS
</t>
        </r>
        <r>
          <rPr>
            <b/>
            <u/>
            <sz val="9"/>
            <color indexed="81"/>
            <rFont val="Tahoma"/>
            <family val="2"/>
          </rPr>
          <t xml:space="preserve">INTENT
</t>
        </r>
        <r>
          <rPr>
            <sz val="9"/>
            <color indexed="81"/>
            <rFont val="Tahoma"/>
            <family val="2"/>
          </rPr>
          <t xml:space="preserve">Reduce the environmental and economic impacts 
associated with energy production and use; reduce 
the need for new utility generation, transmission and 
distribution infrastructure and associated development 
impacts; and increase project energy resiliency by increasing 
on-site supplied renewable energy.
Advance the County’s energy planning goal to reduce 
operational energy use in accordance with the 2020 SCAP
Strategy GHG 3.22 and Strategy APX 8, which both concern 
on-site solar generation.
</t>
        </r>
        <r>
          <rPr>
            <b/>
            <u/>
            <sz val="9"/>
            <color indexed="81"/>
            <rFont val="Tahoma"/>
            <family val="2"/>
          </rPr>
          <t xml:space="preserve">REQUIREMENTS
</t>
        </r>
        <r>
          <rPr>
            <sz val="9"/>
            <color indexed="81"/>
            <rFont val="Tahoma"/>
            <family val="2"/>
          </rPr>
          <t xml:space="preserve">The more solar renewable energy is installed, the more 
points may be earned for this credit (up to 2 points):
• EN Credit 3.1: At least 5 kW (DC), or offsetting at least 
25% of energy use added by project. (1 point)
• EN Credit 3.2: At least 25 kW (DC), or offsetting at least 
50% of energy use added by project. (1 point)
For projects that are new construction and subject to the 
requirements of EN Prerequisite 3: Meet Equivalent Energy Code 
of Most Progressive Code in King County, solar installations 
already required by code are not counted in the calculations 
for this credit.
Alternatively, a point can be earned through the following:
• EN Credit 3.3: If renewable energy production is not 
feasible at construction, make facility solar ready for 
future installation. (1 point)
</t>
        </r>
        <r>
          <rPr>
            <b/>
            <u/>
            <sz val="9"/>
            <color indexed="81"/>
            <rFont val="Tahoma"/>
            <family val="2"/>
          </rPr>
          <t xml:space="preserve">
ADDITIONAL GUIDANCE</t>
        </r>
        <r>
          <rPr>
            <sz val="9"/>
            <color indexed="81"/>
            <rFont val="Tahoma"/>
            <family val="2"/>
          </rPr>
          <t xml:space="preserve">
A project that offsets at least 25% of the estimated 
electricity or Million British Thermal Units (MMBTU) 
consumed by the project is eligible for one point. If using 
solar power to meet the offset, the minimum system size is 
5 kW (DC).
A project that offsets at least 50% of the estimated 
electricity or MMBTU consumed by the project is eligible 
for two points. If using solar power to meet the offset, the 
minimum system size is 25 kW (DC).
Energy required for offset is calculated as the amount above 
baseline, where baseline is the energy consumption prior to 
starting the project. Excess energy can be fed back to the 
utility grid (net metering), although opportunities to use 
the generated energy at the site or adjacent facilities should 
be thoroughly investigated for feasibility. Additional solar 
energy installations beyond this credit may be eligible for an 
Innovation Credit.
On-site solar renewable energy can be added to the 
smallest of projects. Solar panels can be mounted to a 
building or infrastructure roofs (even covered parking 
and bus shelters have roofs with available space) or free standing mounts.
Care should be taken when adding solar panels to historic 
buildings. The best location may be on the side or rear of 
the building or placing free-standing mounts away from the 
historic structure. The primary consideration for making this 
strategy successful and worth pursuing is ensuring that the 
solar access on the site is adequate.
The Pacific Northwest has good solar potential, but shading 
from trees, other buildings or infrastructure can hinder 
the productivity of panels. Even if solar installation is not 
feasible, projects should be designed to allow future 
installation per the 2020 SCAP Strategy GHG 4.14.1. Current 
Washington Energy Code also requires most non-residential 
buildings to be solar-ready. The specific requirements can 
be found in WAC 51-11C-41100 Section C411.3—Solar readiness.
This credit is not applicable if the project does not increase 
energy use above the existing pre-project baseline use.</t>
        </r>
      </text>
    </comment>
    <comment ref="G115" authorId="0" shapeId="0" xr:uid="{AA6495A6-8753-4AE4-BF6D-EB923DB0DAC6}">
      <text>
        <r>
          <rPr>
            <b/>
            <sz val="9"/>
            <color indexed="81"/>
            <rFont val="Tahoma"/>
            <family val="2"/>
          </rPr>
          <t xml:space="preserve">EN Credit 4.0: </t>
        </r>
        <r>
          <rPr>
            <sz val="9"/>
            <color indexed="81"/>
            <rFont val="Tahoma"/>
            <family val="2"/>
          </rPr>
          <t xml:space="preserve">
Complete an Energy Model for the Project and Create a Plan for 
Verifying Accuracy - 1 POINT
</t>
        </r>
        <r>
          <rPr>
            <b/>
            <u/>
            <sz val="9"/>
            <color indexed="81"/>
            <rFont val="Tahoma"/>
            <family val="2"/>
          </rPr>
          <t xml:space="preserve">INTENT
</t>
        </r>
        <r>
          <rPr>
            <sz val="9"/>
            <color indexed="81"/>
            <rFont val="Tahoma"/>
            <family val="2"/>
          </rPr>
          <t xml:space="preserve">Identify cost savings and efficiency improvements by 
completing an energy model for the project and validate 
the accuracy of the model by creating a post-construction 
assessment plan.
</t>
        </r>
        <r>
          <rPr>
            <b/>
            <u/>
            <sz val="9"/>
            <color indexed="81"/>
            <rFont val="Tahoma"/>
            <family val="2"/>
          </rPr>
          <t xml:space="preserve">REQUIREMENTS
</t>
        </r>
        <r>
          <rPr>
            <sz val="9"/>
            <color indexed="81"/>
            <rFont val="Tahoma"/>
            <family val="2"/>
          </rPr>
          <t>The goal is to create energy models that reflect system 
performance within 10% of actual energy performance for 
first year of operation. Designate a member of the project 
team to compare actual energy data to the model after one 
year. Make models available to other County agencies to 
foster continuous improvement.</t>
        </r>
        <r>
          <rPr>
            <b/>
            <u/>
            <sz val="9"/>
            <color indexed="81"/>
            <rFont val="Tahoma"/>
            <family val="2"/>
          </rPr>
          <t xml:space="preserve">
ADDITIONAL GUIDANCE</t>
        </r>
        <r>
          <rPr>
            <sz val="9"/>
            <color indexed="81"/>
            <rFont val="Tahoma"/>
            <family val="2"/>
          </rPr>
          <t xml:space="preserve">
Installing submetering may be necessary to isolate 
and measure energy use. For projects requiring code 
compliance, the Washington Energy Code Section C409 provides 
guidance on metering and submetering requirements.
For projects not requiring code compliance over 1,000 kWh/
year, use the code as a guide for the level of detail in the 
verification plan and associated metering required.
Projects estimated to use less than 1,000 kilowatt-hours per 
year are not eligible for this credit.</t>
        </r>
      </text>
    </comment>
    <comment ref="G116" authorId="0" shapeId="0" xr:uid="{A5052B72-7C17-457A-A4E6-3E28723802F8}">
      <text>
        <r>
          <rPr>
            <b/>
            <sz val="9"/>
            <color indexed="81"/>
            <rFont val="Tahoma"/>
            <family val="2"/>
          </rPr>
          <t xml:space="preserve">EN Credit 5.0: </t>
        </r>
        <r>
          <rPr>
            <sz val="9"/>
            <color indexed="81"/>
            <rFont val="Tahoma"/>
            <family val="2"/>
          </rPr>
          <t xml:space="preserve">
Apply for and Receive Energy Utility Rebates Prior to Project Closeout - 1 POINT
</t>
        </r>
        <r>
          <rPr>
            <b/>
            <u/>
            <sz val="9"/>
            <color indexed="81"/>
            <rFont val="Tahoma"/>
            <family val="2"/>
          </rPr>
          <t xml:space="preserve">INTENT
</t>
        </r>
        <r>
          <rPr>
            <sz val="9"/>
            <color indexed="81"/>
            <rFont val="Tahoma"/>
            <family val="2"/>
          </rPr>
          <t xml:space="preserve">Encourage projects to take advantage of available utility 
incentives and rebates when applicable to the project.
Seattle City Light and Puget Sound Energy have robust 
energy efficiency programs that collectively spend millions 
of dollars each year to encourage local businesses and 
residences to conserve energy. A critical piece of these 
programs is providing assessments and financial assistance 
to businesses of all sizes.
</t>
        </r>
        <r>
          <rPr>
            <b/>
            <u/>
            <sz val="9"/>
            <color indexed="81"/>
            <rFont val="Tahoma"/>
            <family val="2"/>
          </rPr>
          <t xml:space="preserve">REQUIREMENTS
</t>
        </r>
        <r>
          <rPr>
            <sz val="9"/>
            <color indexed="81"/>
            <rFont val="Tahoma"/>
            <family val="2"/>
          </rPr>
          <t xml:space="preserve">Rebates or incentives may be available for installing energy efficient appliances and equipment, heating and cooling 
systems, water heating systems, lighting, third-party 
building commissioning and for conducting an energy 
analysis. Contact the applicable utility incentive program as 
early as possible and prior to the construction document 
phase of the project for details about what incentives are 
available.
Projects that are eligible for incentives or rebates from the 
local utility and have submitted an application to the utility 
program are eligible for this credit.
To show compliance, provide application documentation 
for the rebates and incentives used. For documentation of 
rebates or incentives not requiring applications, you can 
provide links to the program webpage with applicable 
product cut sheets showing applicability.
</t>
        </r>
        <r>
          <rPr>
            <b/>
            <u/>
            <sz val="9"/>
            <color indexed="81"/>
            <rFont val="Tahoma"/>
            <family val="2"/>
          </rPr>
          <t xml:space="preserve">ADDITIONAL GUIDANCE
</t>
        </r>
        <r>
          <rPr>
            <sz val="9"/>
            <color indexed="81"/>
            <rFont val="Tahoma"/>
            <family val="2"/>
          </rPr>
          <t>Electric utilities generally have rebates available for any 
project that goes beyond energy code and reduces energy 
use. Contact the utility early in the project. Puget Sound 
Energy and Seattle City Light require the rebate contract 
to be in place before construction begins or equipment is 
ordered.
This credit does not apply if the project contacted the 
utility, and the utility indicated in writing that the project is 
not eligible for a rebate.</t>
        </r>
      </text>
    </comment>
    <comment ref="G117" authorId="0" shapeId="0" xr:uid="{5734806E-A3E5-4500-8107-004FEFC78552}">
      <text>
        <r>
          <rPr>
            <b/>
            <sz val="9"/>
            <color indexed="81"/>
            <rFont val="Tahoma"/>
            <family val="2"/>
          </rPr>
          <t xml:space="preserve">EN Credit 6.0: </t>
        </r>
        <r>
          <rPr>
            <sz val="9"/>
            <color indexed="81"/>
            <rFont val="Tahoma"/>
            <family val="2"/>
          </rPr>
          <t xml:space="preserve">
Verify Energy Efficiency in Commissioning - 1 POINT
</t>
        </r>
        <r>
          <rPr>
            <b/>
            <u/>
            <sz val="9"/>
            <color indexed="81"/>
            <rFont val="Tahoma"/>
            <family val="2"/>
          </rPr>
          <t xml:space="preserve">INTENT
</t>
        </r>
        <r>
          <rPr>
            <sz val="9"/>
            <color indexed="81"/>
            <rFont val="Tahoma"/>
            <family val="2"/>
          </rPr>
          <t xml:space="preserve">Optimize building operations by verifying that the project’s 
energy-related systems are installed, calibrated and are 
performing according to the owner’s project requirements 
(OPR), basis of design and construction documents.
The commissioning process ensures that equipment is 
operating as intended and allows for improvements to be 
made to efficiency. Benefits of commissioning include:
• reduced energy use
• lower operational costs
• reduced contractor callbacks
• better building documentation
• fewer occupant complaints
• the potential for improved occupant productivity
</t>
        </r>
        <r>
          <rPr>
            <b/>
            <u/>
            <sz val="9"/>
            <color indexed="81"/>
            <rFont val="Tahoma"/>
            <family val="2"/>
          </rPr>
          <t xml:space="preserve">REQUIREMENTS
</t>
        </r>
        <r>
          <rPr>
            <sz val="9"/>
            <color indexed="81"/>
            <rFont val="Tahoma"/>
            <family val="2"/>
          </rPr>
          <t xml:space="preserve">A project may claim this credit if the project team 
designates an engineer or a Commissioning Provider (CxP) 
to review and comment on the OPR, basis of design and 
construction documents (during the design phase). The 
CxP would also inspect and verify that all mechanical, 
electrical and energy-consuming plumbing systems have 
been installed and are operating according to design 
specifications (during the construction phase).
Projects should commission systems specifically focused 
on energy use/efficiency, as well as on general operation. 
Commissioning must verify the energy efficiency measures 
that were originally intended in design. It will ensure 
the system(s) or facility was installed, calibrated and is 
performing according to the energy-related project 
requirements, basis of design and construction documents.
</t>
        </r>
        <r>
          <rPr>
            <b/>
            <u/>
            <sz val="9"/>
            <color indexed="81"/>
            <rFont val="Tahoma"/>
            <family val="2"/>
          </rPr>
          <t xml:space="preserve">ADDITIONAL GUIDANCE
</t>
        </r>
        <r>
          <rPr>
            <sz val="9"/>
            <color indexed="81"/>
            <rFont val="Tahoma"/>
            <family val="2"/>
          </rPr>
          <t>Refer to the Building Commissioning Association’s (BCxA) 
Guidelines for best practices. Larger or more complex projects 
should consider generating a commissioning plan during 
design to ensure all required systems are included in the 
process.
This credit does not apply if there is no energy consuming 
equipment in project scope.
Documentation of design and construction phase 
commissioning will include design review comments and 
corrective actions, inspection reports, equipment startup 
documents and any testing documentation generated.</t>
        </r>
      </text>
    </comment>
    <comment ref="G118" authorId="0" shapeId="0" xr:uid="{32C8AE8D-4006-4C80-9CCD-669FF34859E1}">
      <text>
        <r>
          <rPr>
            <b/>
            <sz val="9"/>
            <color indexed="81"/>
            <rFont val="Tahoma"/>
            <family val="2"/>
          </rPr>
          <t xml:space="preserve">EN Credit 7.0: </t>
        </r>
        <r>
          <rPr>
            <sz val="9"/>
            <color indexed="81"/>
            <rFont val="Tahoma"/>
            <family val="2"/>
          </rPr>
          <t xml:space="preserve">
Develop an Energy Operations and Maintenance (O&amp;M) Plan for 
Installed Equipment - 1 POINT
</t>
        </r>
        <r>
          <rPr>
            <b/>
            <u/>
            <sz val="9"/>
            <color indexed="81"/>
            <rFont val="Tahoma"/>
            <family val="2"/>
          </rPr>
          <t xml:space="preserve">INTENT
</t>
        </r>
        <r>
          <rPr>
            <sz val="9"/>
            <color indexed="81"/>
            <rFont val="Tahoma"/>
            <family val="2"/>
          </rPr>
          <t xml:space="preserve">Maximize operational efficiency of buildings and facilities by 
verifying that the project’s energy-related systems continue 
to operate and perform as anticipated throughout the life of 
the project.
</t>
        </r>
        <r>
          <rPr>
            <b/>
            <u/>
            <sz val="9"/>
            <color indexed="81"/>
            <rFont val="Tahoma"/>
            <family val="2"/>
          </rPr>
          <t xml:space="preserve">REQUIREMENTS
</t>
        </r>
        <r>
          <rPr>
            <sz val="9"/>
            <color indexed="81"/>
            <rFont val="Tahoma"/>
            <family val="2"/>
          </rPr>
          <t xml:space="preserve">A project may claim this credit if the project team develops 
an O&amp;M plan, as described in the Washington Clean Buildings 
Performance Standard, for the equipment included in the 
project. Incorporate the energy O&amp;M plan into ongoing 
preventative maintenance programs. O&amp;M plans should 
be adjusted to reflect the findings/recommendations from 
recommissioning efforts (see EN Credit 6.0), if any.
</t>
        </r>
        <r>
          <rPr>
            <b/>
            <u/>
            <sz val="9"/>
            <color indexed="81"/>
            <rFont val="Tahoma"/>
            <family val="2"/>
          </rPr>
          <t xml:space="preserve">ADDITIONAL GUIDANCE
</t>
        </r>
        <r>
          <rPr>
            <sz val="9"/>
            <color indexed="81"/>
            <rFont val="Tahoma"/>
            <family val="2"/>
          </rPr>
          <t>The O&amp;M Plan guidance for the Washington State Clean 
Buildings Performance Standard should be followed for this 
credit, with a focus on maximizing energy efficiency.
Refer to BCxA Guidelines for best practices and the resources 
provided below for Washington Clean Buildings 
Performance Standard O&amp;M Implementation rules (WAC 
194-50-130 Annex L, WAC 194-50-060, and ASHRAE-100 
Section 6).
Each building system shall have an O&amp;M program that, 
at a minimum, preserves the condition of the system 
and its elements in a manner that enables the system 
to provide the intended thermal and visual comfort and 
energy efficiency and helps to achieve the intended indoor 
environmental quality required for the building.
At a minimum, the O&amp;M program shall contain an inventory 
of equipment, systems and controls to be inspected and 
maintained and a maintenance plan describing the goals, 
objectives and execution of the systems maintenance 
program.
This credit does not apply if there is no energy-consuming 
equipment in project scope.</t>
        </r>
      </text>
    </comment>
    <comment ref="G119" authorId="0" shapeId="0" xr:uid="{5A6F83BC-5AFA-4BAF-9B94-FD716D92C99C}">
      <text>
        <r>
          <rPr>
            <b/>
            <sz val="9"/>
            <color indexed="81"/>
            <rFont val="Tahoma"/>
            <family val="2"/>
          </rPr>
          <t xml:space="preserve">EN Credit 8.0: </t>
        </r>
        <r>
          <rPr>
            <sz val="9"/>
            <color indexed="81"/>
            <rFont val="Tahoma"/>
            <family val="2"/>
          </rPr>
          <t xml:space="preserve">
Provide Energy Monitoring and Submetering - 1 POINT
</t>
        </r>
        <r>
          <rPr>
            <b/>
            <u/>
            <sz val="9"/>
            <color indexed="81"/>
            <rFont val="Tahoma"/>
            <family val="2"/>
          </rPr>
          <t xml:space="preserve">INTENT
</t>
        </r>
        <r>
          <rPr>
            <sz val="9"/>
            <color indexed="81"/>
            <rFont val="Tahoma"/>
            <family val="2"/>
          </rPr>
          <t xml:space="preserve">Understand an individual system’s energy use patterns 
more clearly and identify operations or equipment 
problems to enable effective energy management.
This credit is intended to provide incentive for energy 
intensive projects that otherwise are not required to meet 
energy code to provide more detailed energy consumption 
tracking for optimization and efficiency.
</t>
        </r>
        <r>
          <rPr>
            <b/>
            <u/>
            <sz val="9"/>
            <color indexed="81"/>
            <rFont val="Tahoma"/>
            <family val="2"/>
          </rPr>
          <t xml:space="preserve">REQUIREMENTS
</t>
        </r>
        <r>
          <rPr>
            <sz val="9"/>
            <color indexed="81"/>
            <rFont val="Tahoma"/>
            <family val="2"/>
          </rPr>
          <t xml:space="preserve">A project may claim this credit if submeters are provided to 
collect energy use data for all applicable end use categories, 
including process or industrial energy-consuming systems. 
Projects that install continuous power monitoring 
equipment, configure meters to read information accurately 
and provide the necessary infrastructure and programming 
to collect and store data for applicable systems and facilities 
meet the requirements of this credit. Data shall be collected 
and stored for no less than 12 consecutive months. Project 
teams should notify their agency Energy Manager and/or 
sustainability staff when new data is available.
Provide energy monitoring and separate submetering for 
any space heating, major process load, pumping or hot 
water equipment that is sized to consume more than 25,000 
kW hours or 750 therms per year.
</t>
        </r>
        <r>
          <rPr>
            <b/>
            <u/>
            <sz val="9"/>
            <color indexed="81"/>
            <rFont val="Tahoma"/>
            <family val="2"/>
          </rPr>
          <t xml:space="preserve">ADDITIONAL GUIDANCE
</t>
        </r>
        <r>
          <rPr>
            <sz val="9"/>
            <color indexed="81"/>
            <rFont val="Tahoma"/>
            <family val="2"/>
          </rPr>
          <t>Consider using Washington Energy Code Section C409 as a guide to 
meet the requirements of this credit.
This credit is not applicable if all space heating, major 
process load, pumping and hot water equipment is sized to 
consume less than 25,000 kW hours or 750 therms per year.
This credit is not applicable for projects that are already 
required to comply with Washington Energy Code Section 
C409.</t>
        </r>
      </text>
    </comment>
    <comment ref="G120" authorId="0" shapeId="0" xr:uid="{FEE3A1BF-FEB7-403F-8568-9284A12CF4C3}">
      <text>
        <r>
          <rPr>
            <b/>
            <sz val="9"/>
            <color indexed="81"/>
            <rFont val="Tahoma"/>
            <family val="2"/>
          </rPr>
          <t xml:space="preserve">EN Credit 9.0: </t>
        </r>
        <r>
          <rPr>
            <sz val="9"/>
            <color indexed="81"/>
            <rFont val="Tahoma"/>
            <family val="2"/>
          </rPr>
          <t xml:space="preserve">
Include Agency Energy or Sustainability Subject Matter Expert on 
Project Team to Review Energy-Using Equipment Being Installed - 1 POINT
</t>
        </r>
        <r>
          <rPr>
            <b/>
            <u/>
            <sz val="9"/>
            <color indexed="81"/>
            <rFont val="Tahoma"/>
            <family val="2"/>
          </rPr>
          <t xml:space="preserve">INTENT
</t>
        </r>
        <r>
          <rPr>
            <sz val="9"/>
            <color indexed="81"/>
            <rFont val="Tahoma"/>
            <family val="2"/>
          </rPr>
          <t xml:space="preserve">Maximize opportunities to reduce energy use and operating 
costs by bringing expertise and streamlined support to the 
project to identify options and recommendations.
</t>
        </r>
        <r>
          <rPr>
            <b/>
            <u/>
            <sz val="9"/>
            <color indexed="81"/>
            <rFont val="Tahoma"/>
            <family val="2"/>
          </rPr>
          <t xml:space="preserve">REQUIREMENTS
</t>
        </r>
        <r>
          <rPr>
            <sz val="9"/>
            <color indexed="81"/>
            <rFont val="Tahoma"/>
            <family val="2"/>
          </rPr>
          <t xml:space="preserve">Include an agency energy subject matter expert on the 
project team or have that person review project prior to 
alternatives analysis.
</t>
        </r>
        <r>
          <rPr>
            <b/>
            <u/>
            <sz val="9"/>
            <color indexed="81"/>
            <rFont val="Tahoma"/>
            <family val="2"/>
          </rPr>
          <t xml:space="preserve">ADDITIONAL GUIDANCE
</t>
        </r>
        <r>
          <rPr>
            <sz val="9"/>
            <color indexed="81"/>
            <rFont val="Tahoma"/>
            <family val="2"/>
          </rPr>
          <t>As necessary, the agency can reach out to other County 
departments or divisions if the expertise or support isn’t 
available within the project team’s home division.
Projects with no energy-consuming equipment are not 
eligible to claim this credit.</t>
        </r>
      </text>
    </comment>
    <comment ref="G121" authorId="0" shapeId="0" xr:uid="{26BDDB2C-C451-43C0-89AE-CB90900DA4BE}">
      <text>
        <r>
          <rPr>
            <b/>
            <sz val="9"/>
            <color indexed="81"/>
            <rFont val="Tahoma"/>
            <family val="2"/>
          </rPr>
          <t xml:space="preserve">EN Credit 10.0: </t>
        </r>
        <r>
          <rPr>
            <sz val="9"/>
            <color indexed="81"/>
            <rFont val="Tahoma"/>
            <family val="2"/>
          </rPr>
          <t xml:space="preserve">
Project Eliminates or Converts a Piece of Equipment or System that 
Currently Consumes Fossil Fuel to Electricity (New construction 
prerequisite for no fossil fueled equipment) - 1 POINT
</t>
        </r>
        <r>
          <rPr>
            <b/>
            <u/>
            <sz val="9"/>
            <color indexed="81"/>
            <rFont val="Tahoma"/>
            <family val="2"/>
          </rPr>
          <t xml:space="preserve">INTENT
</t>
        </r>
        <r>
          <rPr>
            <sz val="9"/>
            <color indexed="81"/>
            <rFont val="Tahoma"/>
            <family val="2"/>
          </rPr>
          <t xml:space="preserve">Improve project site air quality by reducing air pollution 
related to the GHGs emitted when fossil fuels are 
combusted on site as an energy source.
</t>
        </r>
        <r>
          <rPr>
            <b/>
            <u/>
            <sz val="9"/>
            <color indexed="81"/>
            <rFont val="Tahoma"/>
            <family val="2"/>
          </rPr>
          <t xml:space="preserve">REQUIREMENTS
</t>
        </r>
        <r>
          <rPr>
            <sz val="9"/>
            <color indexed="81"/>
            <rFont val="Tahoma"/>
            <family val="2"/>
          </rPr>
          <t xml:space="preserve">Projects with systems or equipment consuming fossil fuels 
that are converted to ones that do not consume fossil fuels 
during the project may claim this credit.
Provide documentation on the original system or 
equipment and the new replacement solution identified.
</t>
        </r>
        <r>
          <rPr>
            <b/>
            <u/>
            <sz val="9"/>
            <color indexed="81"/>
            <rFont val="Tahoma"/>
            <family val="2"/>
          </rPr>
          <t xml:space="preserve">ADDITIONAL GUIDANCE
</t>
        </r>
        <r>
          <rPr>
            <sz val="9"/>
            <color indexed="81"/>
            <rFont val="Tahoma"/>
            <family val="2"/>
          </rPr>
          <t>If this credit is attempted, coordinate project efforts with 
the other Energy credits to ensure the project receives 
full points and continues to meet the prerequisites. 
Numerous rebates and incentives exist to help teams afford 
electrification of systems and equipment.
This credit is not applicable for projects that have no 
fossil fuel consumption on site except backup generators. 
Although there are backup power systems that do not burn 
fuel, a fossil fuel-powered backup generator by itself does 
not make this credit required.
This credit is also not applicable for projects with limited 
scope to affect/change the major source of energy to the 
site.</t>
        </r>
      </text>
    </comment>
    <comment ref="G122" authorId="0" shapeId="0" xr:uid="{25CACF34-FF9D-4A83-8C6E-FC99908DB40C}">
      <text>
        <r>
          <rPr>
            <b/>
            <sz val="9"/>
            <color indexed="81"/>
            <rFont val="Tahoma"/>
            <family val="2"/>
          </rPr>
          <t xml:space="preserve">EN Credit 11.0: 
</t>
        </r>
        <r>
          <rPr>
            <sz val="9"/>
            <color indexed="81"/>
            <rFont val="Tahoma"/>
            <family val="2"/>
          </rPr>
          <t xml:space="preserve">Innovation or Exemplary Performance Credit - 1 POINT
</t>
        </r>
        <r>
          <rPr>
            <b/>
            <u/>
            <sz val="9"/>
            <color indexed="81"/>
            <rFont val="Tahoma"/>
            <family val="2"/>
          </rPr>
          <t xml:space="preserve">INTENT
</t>
        </r>
        <r>
          <rPr>
            <sz val="9"/>
            <color indexed="81"/>
            <rFont val="Tahoma"/>
            <family val="2"/>
          </rPr>
          <t xml:space="preserve">Recognize when projects innovate in a way that advances 
the industry or field of knowledge or exceeds the 
performance requirements of an existing credit in this 
category.
</t>
        </r>
        <r>
          <rPr>
            <b/>
            <u/>
            <sz val="9"/>
            <color indexed="81"/>
            <rFont val="Tahoma"/>
            <family val="2"/>
          </rPr>
          <t xml:space="preserve">REQUIREMENTS
</t>
        </r>
        <r>
          <rPr>
            <sz val="9"/>
            <color indexed="81"/>
            <rFont val="Tahoma"/>
            <family val="2"/>
          </rPr>
          <t xml:space="preserve">“Innovation” means implementing innovative 
sustainability strategies and solutions that are associated 
with an existing credit in the Energy category and/or that 
achieve sustainability goals (environmental, social and/or 
economic) that are not covered by an existing credit.
Innovative strategies include but are not limited to:
• Early adoption of a new technology or methods that 
can demonstrably improve project energy efficiency 
performance without negative trade-offs (e.g., 
compromising occupant comfort).
• Use of technologies or methods that may be general 
practice in other regions or parts of the world, but within 
the unique context of the project (whether climate, 
regulations, policies, political support, public opinion, 
etc.) have not yet gained acceptance. Significant efforts 
are taken to demonstrate the effectiveness of the 
technology or method within the context and provide a 
precedent for future adoption.
• Advance the general knowledge of the technology or 
method by taking significant steps to include research 
goals within the project’s development or by working 
with a university or research organization.
• Engage local authority having jurisdiction (AHJ) to allow 
for the inclusion of a design strategy that would not 
otherwise be allowed under the standard application of 
codes.
“Exemplary Performance” means exceeding the 
performance requirements of an existing credit in this 
category.
Given the broad and undefined nature of this credit, more 
thorough documentation is required. If pursuing this credit, 
project teams must explain the Innovation or Exemplary 
Performance in satisfactory detail to provide sufficient 
justification and explanation. This Innovation or Exemplary 
Performance point will be closely reviewed and is subject 
to final approval by the division or department Energy 
Manager.
</t>
        </r>
        <r>
          <rPr>
            <b/>
            <u/>
            <sz val="9"/>
            <color indexed="81"/>
            <rFont val="Tahoma"/>
            <family val="2"/>
          </rPr>
          <t xml:space="preserve">ADDITIONAL GUIDANCE
</t>
        </r>
        <r>
          <rPr>
            <sz val="9"/>
            <color indexed="81"/>
            <rFont val="Tahoma"/>
            <family val="2"/>
          </rPr>
          <t>Contact the division or department Energy Manager 
with questions on a proposed innovation or exemplary 
performance credit. As necessary, the agency can reach 
out to other County departments or divisions if expertise 
or support isn’t available within the project team’s home 
division.
Examples of innovative project elements include but are 
not limited to:
• energy use 25% below code
• install 50 kW or 100% on-site solar or wind
• non-fossil fuel back-up generator
• fusion-derived energy or other proposal as approved by 
agency energy or sustainability staf</t>
        </r>
      </text>
    </comment>
    <comment ref="G125" authorId="0" shapeId="0" xr:uid="{0001879C-16AE-4A6A-B9C1-6DE720208DE0}">
      <text>
        <r>
          <rPr>
            <b/>
            <sz val="9"/>
            <color indexed="81"/>
            <rFont val="Tahoma"/>
            <family val="2"/>
          </rPr>
          <t xml:space="preserve">W Prerequisite 1.0: 
</t>
        </r>
        <r>
          <rPr>
            <sz val="9"/>
            <color indexed="81"/>
            <rFont val="Tahoma"/>
            <family val="2"/>
          </rPr>
          <t xml:space="preserve">Install High-Efficiency Water Fixtures
</t>
        </r>
        <r>
          <rPr>
            <b/>
            <u/>
            <sz val="9"/>
            <color indexed="81"/>
            <rFont val="Tahoma"/>
            <family val="2"/>
          </rPr>
          <t xml:space="preserve">INTENT
</t>
        </r>
        <r>
          <rPr>
            <sz val="9"/>
            <color indexed="81"/>
            <rFont val="Tahoma"/>
            <family val="2"/>
          </rPr>
          <t xml:space="preserve">Reduce project site water demand (potable and non potable, indoor and outdoor) by installing high-efficiency 
fixtures and appliances. This will result in reduced O&amp;M 
costs and reduced demand on water supply sources (e.g., 
water supply wells and surface waters). This credit follows 
the principles of local building and plumbing codes and has 
an emphasis on greater efficiency.
</t>
        </r>
        <r>
          <rPr>
            <b/>
            <u/>
            <sz val="9"/>
            <color indexed="81"/>
            <rFont val="Tahoma"/>
            <family val="2"/>
          </rPr>
          <t xml:space="preserve">REQUIREMENTS
</t>
        </r>
        <r>
          <rPr>
            <sz val="9"/>
            <color indexed="81"/>
            <rFont val="Tahoma"/>
            <family val="2"/>
          </rPr>
          <t xml:space="preserve">This credit can be earned in the following ways:
Indoor Water Use
For building water use, all newly installed fixtures that are 
eligible for water use labeling (e.g., toilets, lavatory faucets 
and showerheads) must be WaterSense labeled or have 
equivalent performance. All newly installed appliances 
and equipment that are eligible for efficiency labeling (e.g., 
clothes washers and dishwasher valves) shall be Energy Star 
labeled or have equivalent performance.
Outdoor Water Use
For outdoor water use, all newly installed fixtures that are 
eligible for water use labeling (e.g., irrigation controllers and 
spray sprinkler bodies) must be WaterSense labeled or have 
equivalent performance.
For documentation, provide a brief summary in the 
Scorecard notes of what was done.
</t>
        </r>
        <r>
          <rPr>
            <b/>
            <u/>
            <sz val="9"/>
            <color indexed="81"/>
            <rFont val="Tahoma"/>
            <family val="2"/>
          </rPr>
          <t xml:space="preserve">ADDITIONAL GUIDANCE
</t>
        </r>
        <r>
          <rPr>
            <sz val="9"/>
            <color indexed="81"/>
            <rFont val="Tahoma"/>
            <family val="2"/>
          </rPr>
          <t>This credit is not applicable to projects meeting at least one 
of the following criteria:
• Does not include interior plumbing modifications, OR
• Does not include landscaping and/or irrigation.</t>
        </r>
      </text>
    </comment>
    <comment ref="G126" authorId="0" shapeId="0" xr:uid="{1E89D740-D866-40B1-ACDF-77ED7286C9D6}">
      <text>
        <r>
          <rPr>
            <b/>
            <sz val="9"/>
            <color indexed="81"/>
            <rFont val="Tahoma"/>
            <family val="2"/>
          </rPr>
          <t xml:space="preserve">W Prerequisite 2.0: 
</t>
        </r>
        <r>
          <rPr>
            <sz val="9"/>
            <color indexed="81"/>
            <rFont val="Tahoma"/>
            <family val="2"/>
          </rPr>
          <t xml:space="preserve">Meet the Most Progressive Surface Water Design Manual 
</t>
        </r>
        <r>
          <rPr>
            <b/>
            <u/>
            <sz val="9"/>
            <color indexed="81"/>
            <rFont val="Tahoma"/>
            <family val="2"/>
          </rPr>
          <t xml:space="preserve">INTENT
</t>
        </r>
        <r>
          <rPr>
            <sz val="9"/>
            <color indexed="81"/>
            <rFont val="Tahoma"/>
            <family val="2"/>
          </rPr>
          <t xml:space="preserve">Reduce runoff volume by infiltrating rainfall water 
to groundwater, evaporating rainwater back to the 
atmosphere after a storm and finding beneficial uses for 
stormwater rather than exporting it as a waste product 
down storm sewers. This will result in less surface runoff and 
less pollution damage to lakes, streams and coastal waters. 
This credit focuses on intercepting, evaporating, transpiring 
and infiltrating stormwater on site to more closely match 
pre-development conditions. This credit follows the 
principles of Low Impact Development (LID).
</t>
        </r>
        <r>
          <rPr>
            <b/>
            <u/>
            <sz val="9"/>
            <color indexed="81"/>
            <rFont val="Tahoma"/>
            <family val="2"/>
          </rPr>
          <t xml:space="preserve">REQUIREMENTS
</t>
        </r>
        <r>
          <rPr>
            <sz val="9"/>
            <color indexed="81"/>
            <rFont val="Tahoma"/>
            <family val="2"/>
          </rPr>
          <t xml:space="preserve">Per the GBO, project teams must meet King County Surface 
Water Design Manual standards and requirements, regardless of 
jurisdiction location. If a project is located in a jurisdiction 
where the surface water design manual standards and 
requirements are different than those of King County, 
the project shall implement the requirements of the 
more stringent manual. Projects in the City of Seattle 
must employ green stormwater infrastructure (GSI) to the 
maximum extent feasible (City of Seattle Stormwater Code and 
Manual).
The stormwater management objective is to approximate 
pre-development, native hydrologic conditions up to 
the 50-year recurrence interval for rainfall intensities and 
durations.
Possible methods to manage stormwater on site include:
• Develop an erosion and sediment control plan and 
stormwater pollution prevention plan – these may be 
required by local jurisdictions.
• Utilize a multidisciplinary approach in project planning 
that includes planners, engineers, landscape architects 
and architects.
• Locate buildings and driveways away from critical areas 
and soils that provide effective infiltration.
• Minimize total impervious area and hard surface areas.
• Integrate stormwater controls into the design and create 
a multifunctional landscape.
• Reduce reliance on traditional stormwater conveyance 
technologies.
• Manage stormwater as close to its origin as possible 
utilizing small-scale, distributed hydrologic controls.
• Maximize retention of native forest cover and plantings 
and restore disturbed vegetation to intercept, evaporate 
and transpire precipitation.
• Preserve permeable, native soil and enhance disturbed 
soils to store and infiltrate stormwater.
• Make use of cisterns and reuse stormwater volumes 
generated for non-potable uses, such as landscape 
irrigation, toilet and urinal flushing, custodial and process 
uses or enclosed recirculating truck/bus wash, as allowed 
by code.
• Retain and incorporate topographical site features that 
slow, store and infiltrate stormwater.
• Maximize green roof area for stormwater reduction and 
attenuation.
• Provide pervious paving systems, rain gardens and other 
GSI strategies.
For documentation, provide a brief summary in the 
Scorecard notes of what was done.
</t>
        </r>
        <r>
          <rPr>
            <b/>
            <u/>
            <sz val="9"/>
            <color indexed="81"/>
            <rFont val="Tahoma"/>
            <family val="2"/>
          </rPr>
          <t xml:space="preserve">ADDITIONAL GUIDANCE
</t>
        </r>
        <r>
          <rPr>
            <sz val="9"/>
            <color indexed="81"/>
            <rFont val="Tahoma"/>
            <family val="2"/>
          </rPr>
          <t>This credit is not applicable to projects meeting all the 
following criteria:
1. Completely contained within an indoor facility (does 
not include any outdoor site work), AND
2. Does not include facility roof modifications, AND
3. Does not involve outdoor site disturbance during 
construction.
This credit is applicable to projects that meet at least one of 
the above criteria, even if the project does not trigger local 
jurisdiction stormwater code.
Before issuing solicitations for bids or proposals, 
departments must consider whether compost can be 
utilized in County projects, as required by RCW 43.19A.120 
and KCC 18.30. Consult with the Solid Waste Division 
Organics Circular Economy Project Manager for detailed 
requirements on applicability and procurement.</t>
        </r>
      </text>
    </comment>
    <comment ref="G127" authorId="0" shapeId="0" xr:uid="{20B5DA30-892F-4BBB-9DB5-5E43D864777A}">
      <text>
        <r>
          <rPr>
            <b/>
            <sz val="9"/>
            <color indexed="81"/>
            <rFont val="Tahoma"/>
            <family val="2"/>
          </rPr>
          <t xml:space="preserve">W Credit 1.0: </t>
        </r>
        <r>
          <rPr>
            <sz val="9"/>
            <color indexed="81"/>
            <rFont val="Tahoma"/>
            <family val="2"/>
          </rPr>
          <t xml:space="preserve">
Reduce Non-Irrigation Potable Water - 3 POINTS
</t>
        </r>
        <r>
          <rPr>
            <b/>
            <u/>
            <sz val="9"/>
            <color indexed="81"/>
            <rFont val="Tahoma"/>
            <family val="2"/>
          </rPr>
          <t xml:space="preserve">INTENT
</t>
        </r>
        <r>
          <rPr>
            <sz val="9"/>
            <color indexed="81"/>
            <rFont val="Tahoma"/>
            <family val="2"/>
          </rPr>
          <t xml:space="preserve">Reduce project site non-irrigation potable water demand 
by installing fixtures and appliances with exceptional 
efficiency and/or implementing best practices to reduce 
overall potable water demand by switching demand to 
non-potable water demand. This will result in reduced O&amp;M 
costs and reduced demand on water supply sources (e.g., 
water supply wells and surface waters). This credit follows 
the principles of local building and plumbing codes but 
with prioritized efficiency and non-potable water use.
</t>
        </r>
        <r>
          <rPr>
            <b/>
            <u/>
            <sz val="9"/>
            <color indexed="81"/>
            <rFont val="Tahoma"/>
            <family val="2"/>
          </rPr>
          <t xml:space="preserve">REQUIREMENTS
</t>
        </r>
        <r>
          <rPr>
            <sz val="9"/>
            <color indexed="81"/>
            <rFont val="Tahoma"/>
            <family val="2"/>
          </rPr>
          <t xml:space="preserve">Reduce the aggregate potable water consumption of all 
non-irrigation uses from a code-based (e.g., King County 
Plumbing Code) baseline. The baseline water use must be 
calculated based on the most recent applicable plumbing 
code efficiency requirements. All water uses must meet the 
requirements of Public Health – Seattle and King County.
This credit can be achieved in the following ways:
• W Credit 1.1: Reduce the aggregate potable water 
consumption of all non-irrigation uses by 30%. (1 point)
• W Credit 1.2: Reduce the aggregate potable water 
consumption of all non-irrigation uses by 50%. (1 point)
• W Credit 1.3: Eliminate all potable water use except for 
those uses required by code. (1 point)
For documentation, provide a brief summary in the 
Scorecard notes of what was done to reduce indoor/non irrigation potable water use, including approximate percent 
reduction from baseline.
</t>
        </r>
        <r>
          <rPr>
            <b/>
            <u/>
            <sz val="9"/>
            <color indexed="81"/>
            <rFont val="Tahoma"/>
            <family val="2"/>
          </rPr>
          <t xml:space="preserve">ADDITIONAL GUIDANCE
</t>
        </r>
        <r>
          <rPr>
            <sz val="9"/>
            <color indexed="81"/>
            <rFont val="Tahoma"/>
            <family val="2"/>
          </rPr>
          <t>Possible techniques to reduce non-irrigation potable water 
use include:
• Implement dual plumbing and reuse gray water.
• Construct a rainwater collection and distribution system.
• Use non-standard toilets, such as composting or 
diverting toilets.
• Use fixtures and appliances with the highest available 
efficiency.
This credit is not applicable to projects without interior 
plumbing modifications.</t>
        </r>
      </text>
    </comment>
    <comment ref="G128" authorId="0" shapeId="0" xr:uid="{63D90A52-2667-46CF-8231-9DC07F755B7A}">
      <text>
        <r>
          <rPr>
            <b/>
            <sz val="9"/>
            <color indexed="81"/>
            <rFont val="Tahoma"/>
            <family val="2"/>
          </rPr>
          <t xml:space="preserve">W Credit 1.0: 
</t>
        </r>
        <r>
          <rPr>
            <sz val="9"/>
            <color indexed="81"/>
            <rFont val="Tahoma"/>
            <family val="2"/>
          </rPr>
          <t xml:space="preserve">Reduce Non-Irrigation Potable Water - 3 POINTS
</t>
        </r>
        <r>
          <rPr>
            <b/>
            <u/>
            <sz val="9"/>
            <color indexed="81"/>
            <rFont val="Tahoma"/>
            <family val="2"/>
          </rPr>
          <t xml:space="preserve">INTENT
</t>
        </r>
        <r>
          <rPr>
            <sz val="9"/>
            <color indexed="81"/>
            <rFont val="Tahoma"/>
            <family val="2"/>
          </rPr>
          <t xml:space="preserve">Reduce project site non-irrigation potable water demand 
by installing fixtures and appliances with exceptional 
efficiency and/or implementing best practices to reduce 
overall potable water demand by switching demand to 
non-potable water demand. This will result in reduced O&amp;M 
costs and reduced demand on water supply sources (e.g., 
water supply wells and surface waters). This credit follows 
the principles of local building and plumbing codes but 
with prioritized efficiency and non-potable water use.
</t>
        </r>
        <r>
          <rPr>
            <b/>
            <u/>
            <sz val="9"/>
            <color indexed="81"/>
            <rFont val="Tahoma"/>
            <family val="2"/>
          </rPr>
          <t xml:space="preserve">REQUIREMENTS
</t>
        </r>
        <r>
          <rPr>
            <sz val="9"/>
            <color indexed="81"/>
            <rFont val="Tahoma"/>
            <family val="2"/>
          </rPr>
          <t xml:space="preserve">Reduce the aggregate potable water consumption of all 
non-irrigation uses from a code-based (e.g., King County 
Plumbing Code) baseline. The baseline water use must be 
calculated based on the most recent applicable plumbing 
code efficiency requirements. All water uses must meet the 
requirements of Public Health – Seattle and King County.
This credit can be achieved in the following ways:
• W Credit 1.1: Reduce the aggregate potable water 
consumption of all non-irrigation uses by 30%. (1 point)
• W Credit 1.2: Reduce the aggregate potable water 
consumption of all non-irrigation uses by 50%. (1 point)
• W Credit 1.3: Eliminate all potable water use except for 
those uses required by code. (1 point)
For documentation, provide a brief summary in the 
Scorecard notes of what was done to reduce indoor/non irrigation potable water use, including approximate percent 
reduction from baseline.
</t>
        </r>
        <r>
          <rPr>
            <b/>
            <u/>
            <sz val="9"/>
            <color indexed="81"/>
            <rFont val="Tahoma"/>
            <family val="2"/>
          </rPr>
          <t xml:space="preserve">ADDITIONAL GUIDANCE
</t>
        </r>
        <r>
          <rPr>
            <sz val="9"/>
            <color indexed="81"/>
            <rFont val="Tahoma"/>
            <family val="2"/>
          </rPr>
          <t>Possible techniques to reduce non-irrigation potable water 
use include:
• Implement dual plumbing and reuse gray water.
• Construct a rainwater collection and distribution system.
• Use non-standard toilets, such as composting or 
diverting toilets.
• Use fixtures and appliances with the highest available 
efficiency.
This credit is not applicable to projects without interior 
plumbing modifications.</t>
        </r>
      </text>
    </comment>
    <comment ref="G129" authorId="0" shapeId="0" xr:uid="{C983E91E-0843-4461-919D-EFD83C566F23}">
      <text>
        <r>
          <rPr>
            <b/>
            <sz val="9"/>
            <color indexed="81"/>
            <rFont val="Tahoma"/>
            <family val="2"/>
          </rPr>
          <t xml:space="preserve">W Credit 1.0: 
</t>
        </r>
        <r>
          <rPr>
            <sz val="9"/>
            <color indexed="81"/>
            <rFont val="Tahoma"/>
            <family val="2"/>
          </rPr>
          <t xml:space="preserve">Reduce Non-Irrigation Potable Water - 3 POINTS
</t>
        </r>
        <r>
          <rPr>
            <b/>
            <u/>
            <sz val="9"/>
            <color indexed="81"/>
            <rFont val="Tahoma"/>
            <family val="2"/>
          </rPr>
          <t xml:space="preserve">INTENT
</t>
        </r>
        <r>
          <rPr>
            <sz val="9"/>
            <color indexed="81"/>
            <rFont val="Tahoma"/>
            <family val="2"/>
          </rPr>
          <t xml:space="preserve">Reduce project site non-irrigation potable water demand 
by installing fixtures and appliances with exceptional 
efficiency and/or implementing best practices to reduce 
overall potable water demand by switching demand to 
non-potable water demand. This will result in reduced O&amp;M 
costs and reduced demand on water supply sources (e.g., 
water supply wells and surface waters). This credit follows 
the principles of local building and plumbing codes but 
with prioritized efficiency and non-potable water use.
</t>
        </r>
        <r>
          <rPr>
            <b/>
            <u/>
            <sz val="9"/>
            <color indexed="81"/>
            <rFont val="Tahoma"/>
            <family val="2"/>
          </rPr>
          <t xml:space="preserve">REQUIREMENTS
</t>
        </r>
        <r>
          <rPr>
            <sz val="9"/>
            <color indexed="81"/>
            <rFont val="Tahoma"/>
            <family val="2"/>
          </rPr>
          <t xml:space="preserve">Reduce the aggregate potable water consumption of all 
non-irrigation uses from a code-based (e.g., King County 
Plumbing Code) baseline. The baseline water use must be 
calculated based on the most recent applicable plumbing 
code efficiency requirements. All water uses must meet the 
requirements of Public Health – Seattle and King County.
This credit can be achieved in the following ways:
• W Credit 1.1: Reduce the aggregate potable water 
consumption of all non-irrigation uses by 30%. (1 point)
• W Credit 1.2: Reduce the aggregate potable water 
consumption of all non-irrigation uses by 50%. (1 point)
• W Credit 1.3: Eliminate all potable water use except for 
those uses required by code. (1 point)
For documentation, provide a brief summary in the 
Scorecard notes of what was done to reduce indoor/non irrigation potable water use, including approximate percent 
reduction from baseline.
</t>
        </r>
        <r>
          <rPr>
            <b/>
            <u/>
            <sz val="9"/>
            <color indexed="81"/>
            <rFont val="Tahoma"/>
            <family val="2"/>
          </rPr>
          <t xml:space="preserve">ADDITIONAL GUIDANCE
</t>
        </r>
        <r>
          <rPr>
            <sz val="9"/>
            <color indexed="81"/>
            <rFont val="Tahoma"/>
            <family val="2"/>
          </rPr>
          <t>Possible techniques to reduce non-irrigation potable water 
use include:
• Implement dual plumbing and reuse gray water.
• Construct a rainwater collection and distribution system.
• Use non-standard toilets, such as composting or 
diverting toilets.
• Use fixtures and appliances with the highest available 
efficiency.
This credit is not applicable to projects without interior 
plumbing modifications.</t>
        </r>
      </text>
    </comment>
    <comment ref="G130" authorId="0" shapeId="0" xr:uid="{C6FE4569-1035-40E0-8EF6-8049DC702ECC}">
      <text>
        <r>
          <rPr>
            <b/>
            <sz val="9"/>
            <color indexed="81"/>
            <rFont val="Tahoma"/>
            <family val="2"/>
          </rPr>
          <t xml:space="preserve">W Credit 2.0: </t>
        </r>
        <r>
          <rPr>
            <sz val="9"/>
            <color indexed="81"/>
            <rFont val="Tahoma"/>
            <family val="2"/>
          </rPr>
          <t xml:space="preserve">
High Efficiency Irrigation - 4 POINTS
</t>
        </r>
        <r>
          <rPr>
            <b/>
            <u/>
            <sz val="9"/>
            <color indexed="81"/>
            <rFont val="Tahoma"/>
            <family val="2"/>
          </rPr>
          <t xml:space="preserve">INTENT
</t>
        </r>
        <r>
          <rPr>
            <sz val="9"/>
            <color indexed="81"/>
            <rFont val="Tahoma"/>
            <family val="2"/>
          </rPr>
          <t xml:space="preserve">Reduce negative impacts on water resources by limiting the 
use of potable water or other natural surface or subsurface 
water resources available on or near the project site for 
landscape irrigation.
</t>
        </r>
        <r>
          <rPr>
            <b/>
            <u/>
            <sz val="9"/>
            <color indexed="81"/>
            <rFont val="Tahoma"/>
            <family val="2"/>
          </rPr>
          <t xml:space="preserve">REQUIREMENTS
</t>
        </r>
        <r>
          <rPr>
            <sz val="9"/>
            <color indexed="81"/>
            <rFont val="Tahoma"/>
            <family val="2"/>
          </rPr>
          <t xml:space="preserve">Reduction in potable water use for irrigation must be 
demonstrated via calculations or data from irrigation 
system metering. For existing facilities with existing potable 
water irrigation systems, the baseline for calculations is the 
existing potable water use for irrigation. For new facilities 
with new potable water irrigation systems, conventional 
potable water irrigation systems (such as sprinklers) should 
be used as the baseline for calculations. Water used for 
temporary irrigation systems that are decommissioned 
after initial plant establishment may be omitted from 
calculations.
This credit can be achieved in the following ways:
• W Credit 2.1: Reduce the aggregate potable water 
consumption for irrigation uses by 50%. (1 point)
• W Credit 2.2: Reduce the aggregate potable water 
consumption for irrigation uses by 75%. (1 point)
• W Credit 2.3: Eliminate all potable water use except for 
those uses required by code. (1 point)
• W Credit 2.4: Incorporate water features into project 
landscape that both use and educate the community on 
recycled water and/or harvested rainwater. (1 point)
For documentation, provide a brief summary in the 
Scorecard notes of what was done to reduce potable water 
use for irrigation, including approximate percent reduction. 
Project documentation must also include how the system 
will be permanently deactivated and when that will take 
place.
</t>
        </r>
        <r>
          <rPr>
            <b/>
            <u/>
            <sz val="9"/>
            <color indexed="81"/>
            <rFont val="Tahoma"/>
            <family val="2"/>
          </rPr>
          <t xml:space="preserve">ADDITIONAL GUIDANCE
</t>
        </r>
        <r>
          <rPr>
            <sz val="9"/>
            <color indexed="81"/>
            <rFont val="Tahoma"/>
            <family val="2"/>
          </rPr>
          <t>Possible techniques to reduce potable water use include:
• Project does not include irrigation for landscaping.
• Use drip systems that apply water slowly and directly 
to the roots of plants, using 30 - 50% less water than 
sprinklers.
• Utilize mulch to retain soil moisture, reduce evaporation 
and reduce the need for supplemental irrigation during 
dry periods. 
• Use native plantings that receive all watering 
requirements through seasonal rainfall.
• Perform soil analysis to determine the best candidate 
plants.
• Group plants with similar water needs together 
(hydrozoning) and tailor irrigation methods and controls 
to meet plant type.
• Use an irrigation system with a smart controller that 
uses evapotranspiration (ET) and weather data to adjust 
irrigation schedules. Install rain sensors to regulate flow 
and set timers to water early in the day or late at night.
• Schedule initial plantings for the beginning of the rainy 
season to reduce irrigation needs during the first year of 
establishment.
• Forecast climate change impacts to precipitation and 
temperature at the project site and use the data in plant 
selection.
Strive for conservation first via the strategies above. For 
irrigation needs that are unavoidable, consider capturing 
rainwater in cisterns and designing a system to make use of 
that rainwater for irrigation as necessary.
This credit is not applicable to projects without any 
elements of landscaping and/or irrigation in their scope. 
Note that if potable water is used for temporary irrigation for 
no more than two years and it is permanently deactivated 
afterward, then it may be omitted from calculations.</t>
        </r>
      </text>
    </comment>
    <comment ref="G131" authorId="0" shapeId="0" xr:uid="{C1BCB77D-B27B-4B92-ADCA-6E6FFBBA1247}">
      <text>
        <r>
          <rPr>
            <b/>
            <sz val="9"/>
            <color indexed="81"/>
            <rFont val="Tahoma"/>
            <family val="2"/>
          </rPr>
          <t xml:space="preserve">W Credit 2.0: 
</t>
        </r>
        <r>
          <rPr>
            <sz val="9"/>
            <color indexed="81"/>
            <rFont val="Tahoma"/>
            <family val="2"/>
          </rPr>
          <t xml:space="preserve">High Efficiency Irrigation - 4 POINTS
</t>
        </r>
        <r>
          <rPr>
            <b/>
            <u/>
            <sz val="9"/>
            <color indexed="81"/>
            <rFont val="Tahoma"/>
            <family val="2"/>
          </rPr>
          <t xml:space="preserve">INTENT
</t>
        </r>
        <r>
          <rPr>
            <sz val="9"/>
            <color indexed="81"/>
            <rFont val="Tahoma"/>
            <family val="2"/>
          </rPr>
          <t xml:space="preserve">Reduce negative impacts on water resources by limiting the 
use of potable water or other natural surface or subsurface 
water resources available on or near the project site for 
landscape irrigation.
</t>
        </r>
        <r>
          <rPr>
            <b/>
            <u/>
            <sz val="9"/>
            <color indexed="81"/>
            <rFont val="Tahoma"/>
            <family val="2"/>
          </rPr>
          <t xml:space="preserve">REQUIREMENTS
</t>
        </r>
        <r>
          <rPr>
            <sz val="9"/>
            <color indexed="81"/>
            <rFont val="Tahoma"/>
            <family val="2"/>
          </rPr>
          <t xml:space="preserve">Reduction in potable water use for irrigation must be 
demonstrated via calculations or data from irrigation 
system metering. For existing facilities with existing potable 
water irrigation systems, the baseline for calculations is the 
existing potable water use for irrigation. For new facilities 
with new potable water irrigation systems, conventional 
potable water irrigation systems (such as sprinklers) should 
be used as the baseline for calculations. Water used for 
temporary irrigation systems that are decommissioned 
after initial plant establishment may be omitted from 
calculations.
This credit can be achieved in the following ways:
• W Credit 2.1: Reduce the aggregate potable water 
consumption for irrigation uses by 50%. (1 point)
• W Credit 2.2: Reduce the aggregate potable water 
consumption for irrigation uses by 75%. (1 point)
• W Credit 2.3: Eliminate all potable water use except for 
those uses required by code. (1 point)
• W Credit 2.4: Incorporate water features into project 
landscape that both use and educate the community on 
recycled water and/or harvested rainwater. (1 point)
For documentation, provide a brief summary in the 
Scorecard notes of what was done to reduce potable water 
use for irrigation, including approximate percent reduction. 
Project documentation must also include how the system 
will be permanently deactivated and when that will take 
place.
</t>
        </r>
        <r>
          <rPr>
            <b/>
            <u/>
            <sz val="9"/>
            <color indexed="81"/>
            <rFont val="Tahoma"/>
            <family val="2"/>
          </rPr>
          <t>ADDITIONAL GUIDANCE</t>
        </r>
        <r>
          <rPr>
            <sz val="9"/>
            <color indexed="81"/>
            <rFont val="Tahoma"/>
            <family val="2"/>
          </rPr>
          <t xml:space="preserve">
Possible techniques to reduce potable water use include:
• Project does not include irrigation for landscaping.
• Use drip systems that apply water slowly and directly 
to the roots of plants, using 30 - 50% less water than 
sprinklers.
• Utilize mulch to retain soil moisture, reduce evaporation 
and reduce the need for supplemental irrigation during 
dry periods. 
• Use native plantings that receive all watering 
requirements through seasonal rainfall.
• Perform soil analysis to determine the best candidate 
plants.
• Group plants with similar water needs together 
(hydrozoning) and tailor irrigation methods and controls 
to meet plant type.
• Use an irrigation system with a smart controller that 
uses evapotranspiration (ET) and weather data to adjust 
irrigation schedules. Install rain sensors to regulate flow 
and set timers to water early in the day or late at night.
• Schedule initial plantings for the beginning of the rainy 
season to reduce irrigation needs during the first year of 
establishment.
• Forecast climate change impacts to precipitation and 
temperature at the project site and use the data in plant 
selection.
Strive for conservation first via the strategies above. For 
irrigation needs that are unavoidable, consider capturing 
rainwater in cisterns and designing a system to make use of 
that rainwater for irrigation as necessary.
This credit is not applicable to projects without any 
elements of landscaping and/or irrigation in their scope. 
Note that if potable water is used for temporary irrigation for 
no more than two years and it is permanently deactivated 
afterward, then it may be omitted from calculations.</t>
        </r>
      </text>
    </comment>
    <comment ref="G132" authorId="0" shapeId="0" xr:uid="{FF6159CF-E45E-4D09-BD0B-C8F952FCCE81}">
      <text>
        <r>
          <rPr>
            <b/>
            <sz val="9"/>
            <color indexed="81"/>
            <rFont val="Tahoma"/>
            <family val="2"/>
          </rPr>
          <t xml:space="preserve">W Credit 2.0: 
</t>
        </r>
        <r>
          <rPr>
            <sz val="9"/>
            <color indexed="81"/>
            <rFont val="Tahoma"/>
            <family val="2"/>
          </rPr>
          <t xml:space="preserve">High Efficiency Irrigation - 4 POINTS
</t>
        </r>
        <r>
          <rPr>
            <b/>
            <u/>
            <sz val="9"/>
            <color indexed="81"/>
            <rFont val="Tahoma"/>
            <family val="2"/>
          </rPr>
          <t xml:space="preserve">INTENT
</t>
        </r>
        <r>
          <rPr>
            <sz val="9"/>
            <color indexed="81"/>
            <rFont val="Tahoma"/>
            <family val="2"/>
          </rPr>
          <t xml:space="preserve">Reduce negative impacts on water resources by limiting the 
use of potable water or other natural surface or subsurface 
water resources available on or near the project site for 
landscape irrigation.
</t>
        </r>
        <r>
          <rPr>
            <b/>
            <u/>
            <sz val="9"/>
            <color indexed="81"/>
            <rFont val="Tahoma"/>
            <family val="2"/>
          </rPr>
          <t xml:space="preserve">REQUIREMENTS
</t>
        </r>
        <r>
          <rPr>
            <sz val="9"/>
            <color indexed="81"/>
            <rFont val="Tahoma"/>
            <family val="2"/>
          </rPr>
          <t xml:space="preserve">Reduction in potable water use for irrigation must be 
demonstrated via calculations or data from irrigation 
system metering. For existing facilities with existing potable 
water irrigation systems, the baseline for calculations is the 
existing potable water use for irrigation. For new facilities 
with new potable water irrigation systems, conventional 
potable water irrigation systems (such as sprinklers) should 
be used as the baseline for calculations. Water used for 
temporary irrigation systems that are decommissioned 
after initial plant establishment may be omitted from 
calculations.
This credit can be achieved in the following ways:
• W Credit 2.1: Reduce the aggregate potable water 
consumption for irrigation uses by 50%. (1 point)
• W Credit 2.2: Reduce the aggregate potable water 
consumption for irrigation uses by 75%. (1 point)
• W Credit 2.3: Eliminate all potable water use except for 
those uses required by code. (1 point)
• W Credit 2.4: Incorporate water features into project 
landscape that both use and educate the community on 
recycled water and/or harvested rainwater. (1 point)
For documentation, provide a brief summary in the 
Scorecard notes of what was done to reduce potable water 
use for irrigation, including approximate percent reduction. 
Project documentation must also include how the system 
will be permanently deactivated and when that will take 
place.
</t>
        </r>
        <r>
          <rPr>
            <b/>
            <u/>
            <sz val="9"/>
            <color indexed="81"/>
            <rFont val="Tahoma"/>
            <family val="2"/>
          </rPr>
          <t xml:space="preserve">ADDITIONAL GUIDANCE
</t>
        </r>
        <r>
          <rPr>
            <sz val="9"/>
            <color indexed="81"/>
            <rFont val="Tahoma"/>
            <family val="2"/>
          </rPr>
          <t>Possible techniques to reduce potable water use include:
• Project does not include irrigation for landscaping.
• Use drip systems that apply water slowly and directly 
to the roots of plants, using 30 - 50% less water than 
sprinklers.
• Utilize mulch to retain soil moisture, reduce evaporation 
and reduce the need for supplemental irrigation during 
dry periods. 
• Use native plantings that receive all watering 
requirements through seasonal rainfall.
• Perform soil analysis to determine the best candidate 
plants.
• Group plants with similar water needs together 
(hydrozoning) and tailor irrigation methods and controls 
to meet plant type.
• Use an irrigation system with a smart controller that 
uses evapotranspiration (ET) and weather data to adjust 
irrigation schedules. Install rain sensors to regulate flow 
and set timers to water early in the day or late at night.
• Schedule initial plantings for the beginning of the rainy 
season to reduce irrigation needs during the first year of 
establishment.
• Forecast climate change impacts to precipitation and 
temperature at the project site and use the data in plant 
selection.
Strive for conservation first via the strategies above. For 
irrigation needs that are unavoidable, consider capturing 
rainwater in cisterns and designing a system to make use of 
that rainwater for irrigation as necessary.
This credit is not applicable to projects without any 
elements of landscaping and/or irrigation in their scope. 
Note that if potable water is used for temporary irrigation for 
no more than two years and it is permanently deactivated 
afterward, then it may be omitted from calculations.</t>
        </r>
      </text>
    </comment>
    <comment ref="G133" authorId="0" shapeId="0" xr:uid="{1CDA55A4-6769-49EB-B0D1-A0C205A33C3D}">
      <text>
        <r>
          <rPr>
            <b/>
            <sz val="9"/>
            <color indexed="81"/>
            <rFont val="Tahoma"/>
            <family val="2"/>
          </rPr>
          <t xml:space="preserve">W Credit 2.0: 
</t>
        </r>
        <r>
          <rPr>
            <sz val="9"/>
            <color indexed="81"/>
            <rFont val="Tahoma"/>
            <family val="2"/>
          </rPr>
          <t xml:space="preserve">High Efficiency Irrigation - 4 POINTS
</t>
        </r>
        <r>
          <rPr>
            <b/>
            <u/>
            <sz val="9"/>
            <color indexed="81"/>
            <rFont val="Tahoma"/>
            <family val="2"/>
          </rPr>
          <t xml:space="preserve">INTENT
</t>
        </r>
        <r>
          <rPr>
            <sz val="9"/>
            <color indexed="81"/>
            <rFont val="Tahoma"/>
            <family val="2"/>
          </rPr>
          <t xml:space="preserve">Reduce negative impacts on water resources by limiting the 
use of potable water or other natural surface or subsurface 
water resources available on or near the project site for 
landscape irrigation.
</t>
        </r>
        <r>
          <rPr>
            <b/>
            <u/>
            <sz val="9"/>
            <color indexed="81"/>
            <rFont val="Tahoma"/>
            <family val="2"/>
          </rPr>
          <t xml:space="preserve">REQUIREMENTS
</t>
        </r>
        <r>
          <rPr>
            <sz val="9"/>
            <color indexed="81"/>
            <rFont val="Tahoma"/>
            <family val="2"/>
          </rPr>
          <t xml:space="preserve">Reduction in potable water use for irrigation must be 
demonstrated via calculations or data from irrigation 
system metering. For existing facilities with existing potable 
water irrigation systems, the baseline for calculations is the 
existing potable water use for irrigation. For new facilities 
with new potable water irrigation systems, conventional 
potable water irrigation systems (such as sprinklers) should 
be used as the baseline for calculations. Water used for 
temporary irrigation systems that are decommissioned 
after initial plant establishment may be omitted from 
calculations.
This credit can be achieved in the following ways:
• W Credit 2.1: Reduce the aggregate potable water 
consumption for irrigation uses by 50%. (1 point)
• W Credit 2.2: Reduce the aggregate potable water 
consumption for irrigation uses by 75%. (1 point)
• W Credit 2.3: Eliminate all potable water use except for 
those uses required by code. (1 point)
• W Credit 2.4: Incorporate water features into project 
landscape that both use and educate the community on 
recycled water and/or harvested rainwater. (1 point)
For documentation, provide a brief summary in the 
Scorecard notes of what was done to reduce potable water 
use for irrigation, including approximate percent reduction. 
Project documentation must also include how the system 
will be permanently deactivated and when that will take 
place.
</t>
        </r>
        <r>
          <rPr>
            <b/>
            <u/>
            <sz val="9"/>
            <color indexed="81"/>
            <rFont val="Tahoma"/>
            <family val="2"/>
          </rPr>
          <t xml:space="preserve">ADDITIONAL GUIDANCE
</t>
        </r>
        <r>
          <rPr>
            <sz val="9"/>
            <color indexed="81"/>
            <rFont val="Tahoma"/>
            <family val="2"/>
          </rPr>
          <t>Possible techniques to reduce potable water use include:
• Project does not include irrigation for landscaping.
• Use drip systems that apply water slowly and directly 
to the roots of plants, using 30 - 50% less water than 
sprinklers.
• Utilize mulch to retain soil moisture, reduce evaporation 
and reduce the need for supplemental irrigation during 
dry periods. 
• Use native plantings that receive all watering 
requirements through seasonal rainfall.
• Perform soil analysis to determine the best candidate 
plants.
• Group plants with similar water needs together 
(hydrozoning) and tailor irrigation methods and controls 
to meet plant type.
• Use an irrigation system with a smart controller that 
uses evapotranspiration (ET) and weather data to adjust 
irrigation schedules. Install rain sensors to regulate flow 
and set timers to water early in the day or late at night.
• Schedule initial plantings for the beginning of the rainy 
season to reduce irrigation needs during the first year of 
establishment.
• Forecast climate change impacts to precipitation and 
temperature at the project site and use the data in plant 
selection.
Strive for conservation first via the strategies above. For 
irrigation needs that are unavoidable, consider capturing 
rainwater in cisterns and designing a system to make use of 
that rainwater for irrigation as necessary.
This credit is not applicable to projects without any 
elements of landscaping and/or irrigation in their scope. 
Note that if potable water is used for temporary irrigation for 
no more than two years and it is permanently deactivated 
afterward, then it may be omitted from calculations.</t>
        </r>
      </text>
    </comment>
    <comment ref="G134" authorId="0" shapeId="0" xr:uid="{BC11A4E2-5342-49AA-9BEA-7FD6EA3D3922}">
      <text>
        <r>
          <rPr>
            <b/>
            <sz val="9"/>
            <color indexed="81"/>
            <rFont val="Tahoma"/>
            <family val="2"/>
          </rPr>
          <t xml:space="preserve">W Credit 3.0: 
</t>
        </r>
        <r>
          <rPr>
            <sz val="9"/>
            <color indexed="81"/>
            <rFont val="Tahoma"/>
            <family val="2"/>
          </rPr>
          <t xml:space="preserve">Install Green Stormwater Infrastructure - 2 POINTS
</t>
        </r>
        <r>
          <rPr>
            <b/>
            <u/>
            <sz val="9"/>
            <color indexed="81"/>
            <rFont val="Tahoma"/>
            <family val="2"/>
          </rPr>
          <t xml:space="preserve">INTENT
</t>
        </r>
        <r>
          <rPr>
            <sz val="9"/>
            <color indexed="81"/>
            <rFont val="Tahoma"/>
            <family val="2"/>
          </rPr>
          <t xml:space="preserve">Improve stormwater management through GSI and LID by 
implementing Best Management Practices (BMPs) to reduce 
runoff volume and contaminants.
Polluted stormwater runoff is the number one toxic threat 
to Puget Sound. Implementing GSI and LID BMPs are 
essential to improving climate change resiliency in this 
region and achieving King County’s Clean Water, Healthy Habitat 
Goals. This credit focuses on intercepting, evaporating, 
transpiring and infiltrating stormwater on site to more 
closely match natural conditions.
</t>
        </r>
        <r>
          <rPr>
            <b/>
            <u/>
            <sz val="9"/>
            <color indexed="81"/>
            <rFont val="Tahoma"/>
            <family val="2"/>
          </rPr>
          <t xml:space="preserve">REQUIREMENTS
</t>
        </r>
        <r>
          <rPr>
            <sz val="9"/>
            <color indexed="81"/>
            <rFont val="Tahoma"/>
            <family val="2"/>
          </rPr>
          <t xml:space="preserve">BMPs should seek to maximize beneficial uses of stormwater 
rather than exporting it as a waste product, resulting in less 
surface runoff and less pollution routed to downstream 
habitats, such as wetlands, lakes, rivers, and Puget Sound.
Treatment BMPs can be designed either by a stormwater 
engineer or a proprietary treatment technology that has 
been approved through the Technology Assessment Protocol - 
Ecology (TAPE Program) for designated use (basic treatment). 
Runoff computation and analysis methods shall comply 
with King County Surface Water Design Manual guidelines (chapter 3):
• W Credit 3.1: Project must pass 80% or more of 
expected site runoff volume through a treatment BMP. (1 
point)
• W Credit 3.2: Project must pass 100% or more of 
expected site runoff volume through a treatment BMP. (1 
point)
For documentation, provide a brief summary in the 
Scorecard notes of BMPs implemented at the site. If 
possible, quantify the volume of water runoff prevented 
(through storage, ponding, infiltration, etc.) and water 
quality treatment provided.
</t>
        </r>
        <r>
          <rPr>
            <b/>
            <u/>
            <sz val="9"/>
            <color indexed="81"/>
            <rFont val="Tahoma"/>
            <family val="2"/>
          </rPr>
          <t xml:space="preserve">ADDITIONAL GUIDANCE
</t>
        </r>
        <r>
          <rPr>
            <sz val="9"/>
            <color indexed="81"/>
            <rFont val="Tahoma"/>
            <family val="2"/>
          </rPr>
          <t>Examples of ways to achieve this credit include:
• Conduct an eco-charrette with stormwater experts early 
during project design to identify BMP opportunities.
• Conduct stormwater management modeling analysis 
complying with King County Surface Water Design Manual
guidelines (chapter 3).
• BMP strategies include, but are not limited to: engineered 
wetlands, stream daylighting/restoration, cisterns, rain 
gardens, green roofs, green walls, infiltration, dispersion, 
permeable pavers, stormwater reuse and protection of 
stormwater critical areas, such as wetlands and stream 
buffers.
• Other strategies that will be considered include, but are 
not limited to:
• Cisterns capturing stormwater runoff from (relatively) 
clean roofs and intercepting/upcycling the water 
before it becomes contaminated by surface pollutants 
(such as roadways).
• Permeable pavement, which allows direct infiltration 
into the ground. While most often applicable for 
parking surfaces, permeable pavement is suitable for 
roads, sidewalks, and paths. Examples include grassed 
modular pavement, porous concrete and concrete 
pavers with gravel infill. Functionally equivalent 
permeable pavement may also be implemented by 
routing surface runoff to a thicker, clean aggregate 
layer beneath traditional pavement.
• Bioretention facilities (bioretention cells, swales, 
planters, ditches) or rain gardens can provide a 
significant amount of contaminant uptake and runoff 
reduction. Design roads and parking lots to drain to 
localized systems rather than storm drains to increase 
ground infiltration and evaporation. Specify drought tolerant native plants that can absorb heavy metals.
• Open conveyance reduces stormwater volumes by 
allowing evaporation and ground infiltration. This 
type of conveyance can be integrated alongside 
road shoulders as grassy swales or integrated into 
sidewalks.
Key Considerations
• Per King County’s Phase 1 Municipal Stormwater Permit 
and the King County GBO, all County projects must 
comply with the 2021 King County Surface Water Design 
Manual or local jurisdiction equivalent (whichever is 
more progressive). Projects in the City of Seattle must 
employ GSI to the maximum extent feasible (City of Seattle 
Stormwater Code and Manual). Note: projects that do not 
exceed thresholds that activate King County’s Phase 
1 Municipal Stormwater Permit are still eligible for GSI 
credit.
• These credits are applicable when a project elects to 
meet King County’s Phase 1 Municipal Stormwater 
Permit requirements through GSI or LID BMPs instead of 
a traditionally gray infrastructure (i.e., subterranean vault, 
underground vault, sand filter non-vegetated detention 
pond, etc.).
• These credits are not applicable when a project does 
not activate King County’s Phase 1 Municipal Stormwater 
Permit thresholds and voluntarily implements GSI and 
LID BMPs (i.e., cistern, raingardens, reuse, etc.).
• Perform a site analysis to identify existing stormwater relevant ecosystem services (stream and wetland buffers, 
large trees, etc.).
This credit is not applicable to projects that do not interact 
with stormwater and meet all the following criteria:
1. Project is completely contained within an indoor 
facility (does not include any outdoor site work), AND
2. Does not include facility roof modifications, AND
3. Does not involve outdoor site disturbance during 
construction.
This credit is applicable to projects that meet at least one of 
the above criteria, even if the project does not trigger local 
jurisdiction stormwater code.
Note that projects that do not directly interact with 
stormwater may still present innovative opportunities (i.e., 
an interior bathroom or enclosed vehicle maintenance 
facility remodel could consider stormwater reuse to reduce 
water use and stormwater runoff at the project site).</t>
        </r>
      </text>
    </comment>
    <comment ref="G135" authorId="0" shapeId="0" xr:uid="{19608AC9-BD26-4327-A87A-9CE1CB05BA0C}">
      <text>
        <r>
          <rPr>
            <b/>
            <sz val="9"/>
            <color indexed="81"/>
            <rFont val="Tahoma"/>
            <family val="2"/>
          </rPr>
          <t xml:space="preserve">W Credit 3.0: 
</t>
        </r>
        <r>
          <rPr>
            <sz val="9"/>
            <color indexed="81"/>
            <rFont val="Tahoma"/>
            <family val="2"/>
          </rPr>
          <t xml:space="preserve">Install Green Stormwater Infrastructure - 2 POINTS
</t>
        </r>
        <r>
          <rPr>
            <b/>
            <u/>
            <sz val="9"/>
            <color indexed="81"/>
            <rFont val="Tahoma"/>
            <family val="2"/>
          </rPr>
          <t xml:space="preserve">INTENT
</t>
        </r>
        <r>
          <rPr>
            <sz val="9"/>
            <color indexed="81"/>
            <rFont val="Tahoma"/>
            <family val="2"/>
          </rPr>
          <t xml:space="preserve">Improve stormwater management through GSI and LID by 
implementing Best Management Practices (BMPs) to reduce 
runoff volume and contaminants.
Polluted stormwater runoff is the number one toxic threat 
to Puget Sound. Implementing GSI and LID BMPs are 
essential to improving climate change resiliency in this 
region and achieving King County’s Clean Water, Healthy Habitat 
Goals. This credit focuses on intercepting, evaporating, 
transpiring and infiltrating stormwater on site to more 
closely match natural conditions.
</t>
        </r>
        <r>
          <rPr>
            <b/>
            <u/>
            <sz val="9"/>
            <color indexed="81"/>
            <rFont val="Tahoma"/>
            <family val="2"/>
          </rPr>
          <t xml:space="preserve">REQUIREMENTS
</t>
        </r>
        <r>
          <rPr>
            <sz val="9"/>
            <color indexed="81"/>
            <rFont val="Tahoma"/>
            <family val="2"/>
          </rPr>
          <t xml:space="preserve">BMPs should seek to maximize beneficial uses of stormwater 
rather than exporting it as a waste product, resulting in less 
surface runoff and less pollution routed to downstream 
habitats, such as wetlands, lakes, rivers, and Puget Sound.
Treatment BMPs can be designed either by a stormwater 
engineer or a proprietary treatment technology that has 
been approved through the Technology Assessment Protocol - 
Ecology (TAPE Program) for designated use (basic treatment). 
Runoff computation and analysis methods shall comply 
with King County Surface Water Design Manual guidelines (chapter 3):
• W Credit 3.1: Project must pass 80% or more of 
expected site runoff volume through a treatment BMP. (1 
point)
• W Credit 3.2: Project must pass 100% or more of 
expected site runoff volume through a treatment BMP. (1 
point)
For documentation, provide a brief summary in the 
Scorecard notes of BMPs implemented at the site. If 
possible, quantify the volume of water runoff prevented 
(through storage, ponding, infiltration, etc.) and water 
quality treatment provided.
</t>
        </r>
        <r>
          <rPr>
            <b/>
            <u/>
            <sz val="9"/>
            <color indexed="81"/>
            <rFont val="Tahoma"/>
            <family val="2"/>
          </rPr>
          <t xml:space="preserve">ADDITIONAL GUIDANCE
</t>
        </r>
        <r>
          <rPr>
            <sz val="9"/>
            <color indexed="81"/>
            <rFont val="Tahoma"/>
            <family val="2"/>
          </rPr>
          <t>Examples of ways to achieve this credit include:
• Conduct an eco-charrette with stormwater experts early 
during project design to identify BMP opportunities.
• Conduct stormwater management modeling analysis 
complying with King County Surface Water Design Manual
guidelines (chapter 3).
• BMP strategies include, but are not limited to: engineered 
wetlands, stream daylighting/restoration, cisterns, rain 
gardens, green roofs, green walls, infiltration, dispersion, 
permeable pavers, stormwater reuse and protection of 
stormwater critical areas, such as wetlands and stream 
buffers.
• Other strategies that will be considered include, but are 
not limited to:
• Cisterns capturing stormwater runoff from (relatively) 
clean roofs and intercepting/upcycling the water 
before it becomes contaminated by surface pollutants 
(such as roadways).
• Permeable pavement, which allows direct infiltration 
into the ground. While most often applicable for 
parking surfaces, permeable pavement is suitable for 
roads, sidewalks, and paths. Examples include grassed 
modular pavement, porous concrete and concrete 
pavers with gravel infill. Functionally equivalent 
permeable pavement may also be implemented by 
routing surface runoff to a thicker, clean aggregate 
layer beneath traditional pavement.
• Bioretention facilities (bioretention cells, swales, 
planters, ditches) or rain gardens can provide a 
significant amount of contaminant uptake and runoff 
reduction. Design roads and parking lots to drain to 
localized systems rather than storm drains to increase 
ground infiltration and evaporation. Specify drought tolerant native plants that can absorb heavy metals.
• Open conveyance reduces stormwater volumes by 
allowing evaporation and ground infiltration. This 
type of conveyance can be integrated alongside 
road shoulders as grassy swales or integrated into 
sidewalks.
Key Considerations
• Per King County’s Phase 1 Municipal Stormwater Permit 
and the King County GBO, all County projects must 
comply with the 2021 King County Surface Water Design 
Manual or local jurisdiction equivalent (whichever is 
more progressive). Projects in the City of Seattle must 
employ GSI to the maximum extent feasible (City of Seattle 
Stormwater Code and Manual). Note: projects that do not 
exceed thresholds that activate King County’s Phase 
1 Municipal Stormwater Permit are still eligible for GSI 
credit.
• These credits are applicable when a project elects to 
meet King County’s Phase 1 Municipal Stormwater 
Permit requirements through GSI or LID BMPs instead of 
a traditionally gray infrastructure (i.e., subterranean vault, 
underground vault, sand filter non-vegetated detention 
pond, etc.).
• These credits are not applicable when a project does 
not activate King County’s Phase 1 Municipal Stormwater 
Permit thresholds and voluntarily implements GSI and 
LID BMPs (i.e., cistern, raingardens, reuse, etc.).
• Perform a site analysis to identify existing stormwater relevant ecosystem services (stream and wetland buffers, 
large trees, etc.).
This credit is not applicable to projects that do not interact 
with stormwater and meet all the following criteria:
1. Project is completely contained within an indoor 
facility (does not include any outdoor site work), AND
2. Does not include facility roof modifications, AND
3. Does not involve outdoor site disturbance during 
construction.
This credit is applicable to projects that meet at least one of 
the above criteria, even if the project does not trigger local 
jurisdiction stormwater code.
Note that projects that do not directly interact with 
stormwater may still present innovative opportunities (i.e., 
an interior bathroom or enclosed vehicle maintenance 
facility remodel could consider stormwater reuse to reduce 
water use and stormwater runoff at the project site).</t>
        </r>
      </text>
    </comment>
    <comment ref="G136" authorId="0" shapeId="0" xr:uid="{BDDEF617-45D0-44FD-8FA6-E8912A1D8C22}">
      <text>
        <r>
          <rPr>
            <b/>
            <sz val="9"/>
            <color indexed="81"/>
            <rFont val="Tahoma"/>
            <family val="2"/>
          </rPr>
          <t xml:space="preserve">W Credit 4.0: </t>
        </r>
        <r>
          <rPr>
            <sz val="9"/>
            <color indexed="81"/>
            <rFont val="Tahoma"/>
            <family val="2"/>
          </rPr>
          <t xml:space="preserve">
Reduce Potable Water Use During Construction - 3 POINTS
</t>
        </r>
        <r>
          <rPr>
            <b/>
            <u/>
            <sz val="9"/>
            <color indexed="81"/>
            <rFont val="Tahoma"/>
            <family val="2"/>
          </rPr>
          <t xml:space="preserve">INTENT
</t>
        </r>
        <r>
          <rPr>
            <sz val="9"/>
            <color indexed="81"/>
            <rFont val="Tahoma"/>
            <family val="2"/>
          </rPr>
          <t xml:space="preserve">Reduce the use of potable water for cleaning, dust control 
and other uses during construction.
</t>
        </r>
        <r>
          <rPr>
            <b/>
            <u/>
            <sz val="9"/>
            <color indexed="81"/>
            <rFont val="Tahoma"/>
            <family val="2"/>
          </rPr>
          <t xml:space="preserve">REQUIREMENTS
</t>
        </r>
        <r>
          <rPr>
            <sz val="9"/>
            <color indexed="81"/>
            <rFont val="Tahoma"/>
            <family val="2"/>
          </rPr>
          <t xml:space="preserve">Project teams must identify and estimate construction 
water needs for a project and then implement strategies 
to reduce potable water usage during construction. Efforts 
should focus on overall water reduction first and then on 
using non-potable water sources. The project team must 
demonstrate that they took active steps to eliminate water 
use that would have otherwise been consumed.
• W Credit 4.1: Reduce potable water use during 
construction by 50%. (1 point)
• W Credit 4.2: Reduce potable water use during 
construction by 70%. (1 point)
• W Credit 4.3: Eliminate all potable water use except for 
those uses required by code. (1 point)
For documentation, provide a brief summary in the 
Scorecard notes of what was done to reduce potable water 
use during construction.
</t>
        </r>
        <r>
          <rPr>
            <b/>
            <u/>
            <sz val="9"/>
            <color indexed="81"/>
            <rFont val="Tahoma"/>
            <family val="2"/>
          </rPr>
          <t xml:space="preserve">ADDITIONAL GUIDANCE
</t>
        </r>
        <r>
          <rPr>
            <sz val="9"/>
            <color indexed="81"/>
            <rFont val="Tahoma"/>
            <family val="2"/>
          </rPr>
          <t>Strive for conservation first. For water needs that are 
unavoidable, consider the following:
• Use efficient hose nozzles and watering systems to 
reduce overall water usage.
• Use trigger nozzles on hoses to allow flow control at 
point of use.
• Minimize dust generation (windbreaks, minimization of 
soil disturbance, environmentally friendly admixtures for 
dust suppression, etc.).
• Inspect potable water lines used during construction for 
leaks and repair any leaks found.
• Use closed loop water recycling with a settlement tank 
for wheel washing, equipment washing, on-site concrete 
batching, drilling, etc.
• Use buckets for washing rather than continual spray.
• Use rainwater, recycled water and/or greywater in place 
of potable water for dust control, washdown activities 
and other construction uses on site.
• Schedule construction tasks to align with typical rainfall 
patterns (e.g., plant at the beginning of the rainy season).
This credit is applicable to all capital projects that use 
potable water during construction. If a project team feels 
this credit is not applicable, they must provide sufficient 
explanation with supporting evidence in the Scorecard 
notes.</t>
        </r>
      </text>
    </comment>
    <comment ref="G137" authorId="0" shapeId="0" xr:uid="{672AD207-E942-49E7-8589-84D5A3B15E38}">
      <text>
        <r>
          <rPr>
            <b/>
            <sz val="9"/>
            <color indexed="81"/>
            <rFont val="Tahoma"/>
            <family val="2"/>
          </rPr>
          <t xml:space="preserve">W Credit 4.0: 
</t>
        </r>
        <r>
          <rPr>
            <sz val="9"/>
            <color indexed="81"/>
            <rFont val="Tahoma"/>
            <family val="2"/>
          </rPr>
          <t xml:space="preserve">Reduce Potable Water Use During Construction - 3 POINTS
</t>
        </r>
        <r>
          <rPr>
            <b/>
            <u/>
            <sz val="9"/>
            <color indexed="81"/>
            <rFont val="Tahoma"/>
            <family val="2"/>
          </rPr>
          <t xml:space="preserve">INTENT
</t>
        </r>
        <r>
          <rPr>
            <sz val="9"/>
            <color indexed="81"/>
            <rFont val="Tahoma"/>
            <family val="2"/>
          </rPr>
          <t xml:space="preserve">Reduce the use of potable water for cleaning, dust control 
and other uses during construction.
</t>
        </r>
        <r>
          <rPr>
            <b/>
            <u/>
            <sz val="9"/>
            <color indexed="81"/>
            <rFont val="Tahoma"/>
            <family val="2"/>
          </rPr>
          <t xml:space="preserve">REQUIREMENTS
</t>
        </r>
        <r>
          <rPr>
            <sz val="9"/>
            <color indexed="81"/>
            <rFont val="Tahoma"/>
            <family val="2"/>
          </rPr>
          <t xml:space="preserve">Project teams must identify and estimate construction 
water needs for a project and then implement strategies 
to reduce potable water usage during construction. Efforts 
should focus on overall water reduction first and then on 
using non-potable water sources. The project team must 
demonstrate that they took active steps to eliminate water 
use that would have otherwise been consumed.
• W Credit 4.1: Reduce potable water use during 
construction by 50%. (1 point)
• W Credit 4.2: Reduce potable water use during 
construction by 70%. (1 point)
• W Credit 4.3: Eliminate all potable water use except for 
those uses required by code. (1 point)
For documentation, provide a brief summary in the 
Scorecard notes of what was done to reduce potable water 
use during construction.
</t>
        </r>
        <r>
          <rPr>
            <b/>
            <u/>
            <sz val="9"/>
            <color indexed="81"/>
            <rFont val="Tahoma"/>
            <family val="2"/>
          </rPr>
          <t xml:space="preserve">ADDITIONAL GUIDANCE
</t>
        </r>
        <r>
          <rPr>
            <sz val="9"/>
            <color indexed="81"/>
            <rFont val="Tahoma"/>
            <family val="2"/>
          </rPr>
          <t>Strive for conservation first. For water needs that are 
unavoidable, consider the following:
• Use efficient hose nozzles and watering systems to 
reduce overall water usage.
• Use trigger nozzles on hoses to allow flow control at 
point of use.
• Minimize dust generation (windbreaks, minimization of 
soil disturbance, environmentally friendly admixtures for 
dust suppression, etc.).
• Inspect potable water lines used during construction for 
leaks and repair any leaks found.
• Use closed loop water recycling with a settlement tank 
for wheel washing, equipment washing, on-site concrete 
batching, drilling, etc.
• Use buckets for washing rather than continual spray.
• Use rainwater, recycled water and/or greywater in place 
of potable water for dust control, washdown activities 
and other construction uses on site.
• Schedule construction tasks to align with typical rainfall 
patterns (e.g., plant at the beginning of the rainy season).
This credit is applicable to all capital projects that use 
potable water during construction. If a project team feels 
this credit is not applicable, they must provide sufficient 
explanation with supporting evidence in the Scorecard 
notes.</t>
        </r>
      </text>
    </comment>
    <comment ref="G138" authorId="0" shapeId="0" xr:uid="{745DEB7F-862E-4FB2-BB8D-6E330B9C8855}">
      <text>
        <r>
          <rPr>
            <b/>
            <sz val="9"/>
            <color indexed="81"/>
            <rFont val="Tahoma"/>
            <family val="2"/>
          </rPr>
          <t xml:space="preserve">W Credit 4.0: 
</t>
        </r>
        <r>
          <rPr>
            <sz val="9"/>
            <color indexed="81"/>
            <rFont val="Tahoma"/>
            <family val="2"/>
          </rPr>
          <t xml:space="preserve">Reduce Potable Water Use During Construction - 3 POINTS
</t>
        </r>
        <r>
          <rPr>
            <b/>
            <u/>
            <sz val="9"/>
            <color indexed="81"/>
            <rFont val="Tahoma"/>
            <family val="2"/>
          </rPr>
          <t xml:space="preserve">INTENT
</t>
        </r>
        <r>
          <rPr>
            <sz val="9"/>
            <color indexed="81"/>
            <rFont val="Tahoma"/>
            <family val="2"/>
          </rPr>
          <t xml:space="preserve">Reduce the use of potable water for cleaning, dust control 
and other uses during construction.
</t>
        </r>
        <r>
          <rPr>
            <b/>
            <u/>
            <sz val="9"/>
            <color indexed="81"/>
            <rFont val="Tahoma"/>
            <family val="2"/>
          </rPr>
          <t xml:space="preserve">REQUIREMENTS
</t>
        </r>
        <r>
          <rPr>
            <sz val="9"/>
            <color indexed="81"/>
            <rFont val="Tahoma"/>
            <family val="2"/>
          </rPr>
          <t xml:space="preserve">Project teams must identify and estimate construction 
water needs for a project and then implement strategies 
to reduce potable water usage during construction. Efforts 
should focus on overall water reduction first and then on 
using non-potable water sources. The project team must 
demonstrate that they took active steps to eliminate water 
use that would have otherwise been consumed.
• W Credit 4.1: Reduce potable water use during 
construction by 50%. (1 point)
• W Credit 4.2: Reduce potable water use during 
construction by 70%. (1 point)
• W Credit 4.3: Eliminate all potable water use except for 
those uses required by code. (1 point)
For documentation, provide a brief summary in the 
Scorecard notes of what was done to reduce potable water 
use during construction.
</t>
        </r>
        <r>
          <rPr>
            <b/>
            <u/>
            <sz val="9"/>
            <color indexed="81"/>
            <rFont val="Tahoma"/>
            <family val="2"/>
          </rPr>
          <t xml:space="preserve">ADDITIONAL GUIDANCE
</t>
        </r>
        <r>
          <rPr>
            <sz val="9"/>
            <color indexed="81"/>
            <rFont val="Tahoma"/>
            <family val="2"/>
          </rPr>
          <t>Strive for conservation first. For water needs that are 
unavoidable, consider the following:
• Use efficient hose nozzles and watering systems to 
reduce overall water usage.
• Use trigger nozzles on hoses to allow flow control at 
point of use.
• Minimize dust generation (windbreaks, minimization of 
soil disturbance, environmentally friendly admixtures for 
dust suppression, etc.).
• Inspect potable water lines used during construction for 
leaks and repair any leaks found.
• Use closed loop water recycling with a settlement tank 
for wheel washing, equipment washing, on-site concrete 
batching, drilling, etc.
• Use buckets for washing rather than continual spray.
• Use rainwater, recycled water and/or greywater in place 
of potable water for dust control, washdown activities 
and other construction uses on site.
• Schedule construction tasks to align with typical rainfall 
patterns (e.g., plant at the beginning of the rainy season).
This credit is applicable to all capital projects that use 
potable water during construction. If a project team feels 
this credit is not applicable, they must provide sufficient 
explanation with supporting evidence in the Scorecard 
notes.</t>
        </r>
      </text>
    </comment>
    <comment ref="G139" authorId="0" shapeId="0" xr:uid="{62DDDA03-53A3-4ED9-A923-349379C18B2D}">
      <text>
        <r>
          <rPr>
            <b/>
            <sz val="9"/>
            <color indexed="81"/>
            <rFont val="Tahoma"/>
            <family val="2"/>
          </rPr>
          <t xml:space="preserve">W Credit 5.0: 
</t>
        </r>
        <r>
          <rPr>
            <sz val="9"/>
            <color indexed="81"/>
            <rFont val="Tahoma"/>
            <family val="2"/>
          </rPr>
          <t xml:space="preserve">Use Recycled Water - 4 POINTS
</t>
        </r>
        <r>
          <rPr>
            <b/>
            <u/>
            <sz val="9"/>
            <color indexed="81"/>
            <rFont val="Tahoma"/>
            <family val="2"/>
          </rPr>
          <t xml:space="preserve">INTENT
</t>
        </r>
        <r>
          <rPr>
            <sz val="9"/>
            <color indexed="81"/>
            <rFont val="Tahoma"/>
            <family val="2"/>
          </rPr>
          <t xml:space="preserve">Create, use and/or distribute recycled water to offset 
regional water needs.
</t>
        </r>
        <r>
          <rPr>
            <b/>
            <u/>
            <sz val="9"/>
            <color indexed="81"/>
            <rFont val="Tahoma"/>
            <family val="2"/>
          </rPr>
          <t xml:space="preserve">REQUIREMENTS
</t>
        </r>
        <r>
          <rPr>
            <sz val="9"/>
            <color indexed="81"/>
            <rFont val="Tahoma"/>
            <family val="2"/>
          </rPr>
          <t xml:space="preserve">Project teams must specify and implement strategies to 
recover or reclaim water for regional demands. Water may 
be produced for on-site use and/or delivered for off-site use.
• W Credit 5.1: Create, use, and/or distribute reclaimed 
water for project uses. (1 point)
• W Credit 5.2: Create, use, and/or distribute reclaimed 
water for other project uses. (1 point)
• W Credit 5.3: Create innovative public usage of recycled 
water that increases public awareness and acceptance of 
recycled water. (1 point)
• W Credit 5.4: Exemplary Performance point can be 
awarded if the project will create a new market or 
opportunity for reclaimed water (e.g., treatment process 
upgrade that makes the product better and increases 
potential uses). (1 point)
For documentation, provide a brief summary in the 
Scorecard notes of what was done to increase recycled 
water availability and/or use.
</t>
        </r>
        <r>
          <rPr>
            <b/>
            <u/>
            <sz val="9"/>
            <color indexed="81"/>
            <rFont val="Tahoma"/>
            <family val="2"/>
          </rPr>
          <t xml:space="preserve">ADDITIONAL GUIDANCE
</t>
        </r>
        <r>
          <rPr>
            <sz val="9"/>
            <color indexed="81"/>
            <rFont val="Tahoma"/>
            <family val="2"/>
          </rPr>
          <t>Possible strategies to increase recycled water availability 
and/or use may include:
• Produce reclaimed water for on-site process needs.
• Produce reclaimed water for facility needs.
• Enhance reclaimed water quality or quantity to expand 
reclaimed water markets.
• Supplement regional wetlands or recharge groundwater 
with reclaimed water flows.
• Produce and/or distribute reclaimed water for off-site 
irrigation and industrial uses.
• Integrate recycled water distribution piping or other 
recycled water infrastructure for future recycled water 
use.
This credit is not applicable if the project is located at a 
facility that does not produce recycled water, if the project 
scope does not include water components (e.g., roof 
replacement or electrical upgrades), and if there is no space 
available for recycled water infrastructure.</t>
        </r>
      </text>
    </comment>
    <comment ref="G140" authorId="0" shapeId="0" xr:uid="{FD66DEAF-D042-4A5E-86F3-D88D76456DDD}">
      <text>
        <r>
          <rPr>
            <b/>
            <sz val="9"/>
            <color indexed="81"/>
            <rFont val="Tahoma"/>
            <family val="2"/>
          </rPr>
          <t xml:space="preserve">W Credit 5.0: 
</t>
        </r>
        <r>
          <rPr>
            <sz val="9"/>
            <color indexed="81"/>
            <rFont val="Tahoma"/>
            <family val="2"/>
          </rPr>
          <t xml:space="preserve">Use Recycled Water - 4 POINTS
</t>
        </r>
        <r>
          <rPr>
            <b/>
            <u/>
            <sz val="9"/>
            <color indexed="81"/>
            <rFont val="Tahoma"/>
            <family val="2"/>
          </rPr>
          <t xml:space="preserve">INTENT
</t>
        </r>
        <r>
          <rPr>
            <sz val="9"/>
            <color indexed="81"/>
            <rFont val="Tahoma"/>
            <family val="2"/>
          </rPr>
          <t xml:space="preserve">Create, use and/or distribute recycled water to offset 
regional water needs.
</t>
        </r>
        <r>
          <rPr>
            <b/>
            <u/>
            <sz val="9"/>
            <color indexed="81"/>
            <rFont val="Tahoma"/>
            <family val="2"/>
          </rPr>
          <t xml:space="preserve">REQUIREMENTS
</t>
        </r>
        <r>
          <rPr>
            <sz val="9"/>
            <color indexed="81"/>
            <rFont val="Tahoma"/>
            <family val="2"/>
          </rPr>
          <t xml:space="preserve">Project teams must specify and implement strategies to 
recover or reclaim water for regional demands. Water may 
be produced for on-site use and/or delivered for off-site use.
• W Credit 5.1: Create, use, and/or distribute reclaimed 
water for project uses. (1 point)
• W Credit 5.2: Create, use, and/or distribute reclaimed 
water for other project uses. (1 point)
• W Credit 5.3: Create innovative public usage of recycled 
water that increases public awareness and acceptance of 
recycled water. (1 point)
• W Credit 5.4: Exemplary Performance point can be 
awarded if the project will create a new market or 
opportunity for reclaimed water (e.g., treatment process 
upgrade that makes the product better and increases 
potential uses). (1 point)
For documentation, provide a brief summary in the 
Scorecard notes of what was done to increase recycled 
water availability and/or use.
</t>
        </r>
        <r>
          <rPr>
            <b/>
            <u/>
            <sz val="9"/>
            <color indexed="81"/>
            <rFont val="Tahoma"/>
            <family val="2"/>
          </rPr>
          <t xml:space="preserve">ADDITIONAL GUIDANCE
</t>
        </r>
        <r>
          <rPr>
            <sz val="9"/>
            <color indexed="81"/>
            <rFont val="Tahoma"/>
            <family val="2"/>
          </rPr>
          <t>Possible strategies to increase recycled water availability 
and/or use may include:
• Produce reclaimed water for on-site process needs.
• Produce reclaimed water for facility needs.
• Enhance reclaimed water quality or quantity to expand 
reclaimed water markets.
• Supplement regional wetlands or recharge groundwater 
with reclaimed water flows.
• Produce and/or distribute reclaimed water for off-site 
irrigation and industrial uses.
• Integrate recycled water distribution piping or other 
recycled water infrastructure for future recycled water 
use.
This credit is not applicable if the project is located at a 
facility that does not produce recycled water, if the project 
scope does not include water components (e.g., roof 
replacement or electrical upgrades), and if there is no space 
available for recycled water infrastructure.</t>
        </r>
      </text>
    </comment>
    <comment ref="G141" authorId="0" shapeId="0" xr:uid="{4CBB6732-79A6-4CC1-9A36-F98F290CA6AE}">
      <text>
        <r>
          <rPr>
            <b/>
            <sz val="9"/>
            <color indexed="81"/>
            <rFont val="Tahoma"/>
            <family val="2"/>
          </rPr>
          <t xml:space="preserve">W Credit 5.0: 
</t>
        </r>
        <r>
          <rPr>
            <sz val="9"/>
            <color indexed="81"/>
            <rFont val="Tahoma"/>
            <family val="2"/>
          </rPr>
          <t xml:space="preserve">Use Recycled Water - 4 POINTS
</t>
        </r>
        <r>
          <rPr>
            <b/>
            <u/>
            <sz val="9"/>
            <color indexed="81"/>
            <rFont val="Tahoma"/>
            <family val="2"/>
          </rPr>
          <t xml:space="preserve">INTENT
</t>
        </r>
        <r>
          <rPr>
            <sz val="9"/>
            <color indexed="81"/>
            <rFont val="Tahoma"/>
            <family val="2"/>
          </rPr>
          <t xml:space="preserve">Create, use and/or distribute recycled water to offset 
regional water needs.
</t>
        </r>
        <r>
          <rPr>
            <b/>
            <u/>
            <sz val="9"/>
            <color indexed="81"/>
            <rFont val="Tahoma"/>
            <family val="2"/>
          </rPr>
          <t xml:space="preserve">REQUIREMENTS
</t>
        </r>
        <r>
          <rPr>
            <sz val="9"/>
            <color indexed="81"/>
            <rFont val="Tahoma"/>
            <family val="2"/>
          </rPr>
          <t xml:space="preserve">Project teams must specify and implement strategies to 
recover or reclaim water for regional demands. Water may 
be produced for on-site use and/or delivered for off-site use.
• W Credit 5.1: Create, use, and/or distribute reclaimed 
water for project uses. (1 point)
• W Credit 5.2: Create, use, and/or distribute reclaimed 
water for other project uses. (1 point)
• W Credit 5.3: Create innovative public usage of recycled 
water that increases public awareness and acceptance of 
recycled water. (1 point)
• W Credit 5.4: Exemplary Performance point can be 
awarded if the project will create a new market or 
opportunity for reclaimed water (e.g., treatment process 
upgrade that makes the product better and increases 
potential uses). (1 point)
For documentation, provide a brief summary in the 
Scorecard notes of what was done to increase recycled 
water availability and/or use.
</t>
        </r>
        <r>
          <rPr>
            <b/>
            <u/>
            <sz val="9"/>
            <color indexed="81"/>
            <rFont val="Tahoma"/>
            <family val="2"/>
          </rPr>
          <t xml:space="preserve">ADDITIONAL GUIDANCE
</t>
        </r>
        <r>
          <rPr>
            <sz val="9"/>
            <color indexed="81"/>
            <rFont val="Tahoma"/>
            <family val="2"/>
          </rPr>
          <t>Possible strategies to increase recycled water availability 
and/or use may include:
• Produce reclaimed water for on-site process needs.
• Produce reclaimed water for facility needs.
• Enhance reclaimed water quality or quantity to expand 
reclaimed water markets.
• Supplement regional wetlands or recharge groundwater 
with reclaimed water flows.
• Produce and/or distribute reclaimed water for off-site 
irrigation and industrial uses.
• Integrate recycled water distribution piping or other 
recycled water infrastructure for future recycled water 
use.
This credit is not applicable if the project is located at a 
facility that does not produce recycled water, if the project 
scope does not include water components (e.g., roof 
replacement or electrical upgrades), and if there is no space 
available for recycled water infrastructure.</t>
        </r>
      </text>
    </comment>
    <comment ref="G142" authorId="0" shapeId="0" xr:uid="{3EA7DE72-78FE-4E91-9ECF-ACAB0B8AA153}">
      <text>
        <r>
          <rPr>
            <b/>
            <sz val="9"/>
            <color indexed="81"/>
            <rFont val="Tahoma"/>
            <family val="2"/>
          </rPr>
          <t xml:space="preserve">W Credit 5.0: 
</t>
        </r>
        <r>
          <rPr>
            <sz val="9"/>
            <color indexed="81"/>
            <rFont val="Tahoma"/>
            <family val="2"/>
          </rPr>
          <t xml:space="preserve">Use Recycled Water - 4 POINTS
</t>
        </r>
        <r>
          <rPr>
            <b/>
            <u/>
            <sz val="9"/>
            <color indexed="81"/>
            <rFont val="Tahoma"/>
            <family val="2"/>
          </rPr>
          <t xml:space="preserve">INTENT
</t>
        </r>
        <r>
          <rPr>
            <sz val="9"/>
            <color indexed="81"/>
            <rFont val="Tahoma"/>
            <family val="2"/>
          </rPr>
          <t xml:space="preserve">Create, use and/or distribute recycled water to offset 
regional water needs.
</t>
        </r>
        <r>
          <rPr>
            <b/>
            <u/>
            <sz val="9"/>
            <color indexed="81"/>
            <rFont val="Tahoma"/>
            <family val="2"/>
          </rPr>
          <t xml:space="preserve">REQUIREMENTS
</t>
        </r>
        <r>
          <rPr>
            <sz val="9"/>
            <color indexed="81"/>
            <rFont val="Tahoma"/>
            <family val="2"/>
          </rPr>
          <t xml:space="preserve">Project teams must specify and implement strategies to 
recover or reclaim water for regional demands. Water may 
be produced for on-site use and/or delivered for off-site use.
• W Credit 5.1: Create, use, and/or distribute reclaimed 
water for project uses. (1 point)
• W Credit 5.2: Create, use, and/or distribute reclaimed 
water for other project uses. (1 point)
• W Credit 5.3: Create innovative public usage of recycled 
water that increases public awareness and acceptance of 
recycled water. (1 point)
• W Credit 5.4: Exemplary Performance point can be 
awarded if the project will create a new market or 
opportunity for reclaimed water (e.g., treatment process 
upgrade that makes the product better and increases 
potential uses). (1 point)
For documentation, provide a brief summary in the 
Scorecard notes of what was done to increase recycled 
water availability and/or use.
</t>
        </r>
        <r>
          <rPr>
            <b/>
            <u/>
            <sz val="9"/>
            <color indexed="81"/>
            <rFont val="Tahoma"/>
            <family val="2"/>
          </rPr>
          <t xml:space="preserve">ADDITIONAL GUIDANCE
</t>
        </r>
        <r>
          <rPr>
            <sz val="9"/>
            <color indexed="81"/>
            <rFont val="Tahoma"/>
            <family val="2"/>
          </rPr>
          <t>Possible strategies to increase recycled water availability 
and/or use may include:
• Produce reclaimed water for on-site process needs.
• Produce reclaimed water for facility needs.
• Enhance reclaimed water quality or quantity to expand 
reclaimed water markets.
• Supplement regional wetlands or recharge groundwater 
with reclaimed water flows.
• Produce and/or distribute reclaimed water for off-site 
irrigation and industrial uses.
• Integrate recycled water distribution piping or other 
recycled water infrastructure for future recycled water 
use.
This credit is not applicable if the project is located at a 
facility that does not produce recycled water, if the project 
scope does not include water components (e.g., roof 
replacement or electrical upgrades), and if there is no space 
available for recycled water infrastructure.</t>
        </r>
      </text>
    </comment>
    <comment ref="G143" authorId="0" shapeId="0" xr:uid="{438DDA50-8110-4675-AE09-60636F60E7D4}">
      <text>
        <r>
          <rPr>
            <b/>
            <sz val="9"/>
            <color indexed="81"/>
            <rFont val="Tahoma"/>
            <family val="2"/>
          </rPr>
          <t xml:space="preserve">W Credit 6.0: </t>
        </r>
        <r>
          <rPr>
            <sz val="9"/>
            <color indexed="81"/>
            <rFont val="Tahoma"/>
            <family val="2"/>
          </rPr>
          <t xml:space="preserve">
Improve Regional Water Quality - 2 POINTS
</t>
        </r>
        <r>
          <rPr>
            <b/>
            <u/>
            <sz val="9"/>
            <color indexed="81"/>
            <rFont val="Tahoma"/>
            <family val="2"/>
          </rPr>
          <t xml:space="preserve">INTENT
</t>
        </r>
        <r>
          <rPr>
            <sz val="9"/>
            <color indexed="81"/>
            <rFont val="Tahoma"/>
            <family val="2"/>
          </rPr>
          <t xml:space="preserve">Protect and improve public health in the short- and long-terms and improve 
regional water quality by reducing contamination and untreated overflows 
and upgrading deteriorating systems. This credit aligns with certain King County 
Determinants of Equity and is a priority of the Clean Water and Healthy Habitat Executive 
Initiative, and therefore has the potential to contribute to project-area equity and 
social justice.
</t>
        </r>
        <r>
          <rPr>
            <b/>
            <u/>
            <sz val="9"/>
            <color indexed="81"/>
            <rFont val="Tahoma"/>
            <family val="2"/>
          </rPr>
          <t xml:space="preserve">REQUIREMENTS
</t>
        </r>
        <r>
          <rPr>
            <sz val="9"/>
            <color indexed="81"/>
            <rFont val="Tahoma"/>
            <family val="2"/>
          </rPr>
          <t xml:space="preserve">Credit can be achieved in the following ways:
• W Credit 6.1: Prevents future contamination by cleaning up contaminated 
land, restoring wellhead protection and/or installing land use controls to 
prevent future contamination. (1 point)
• W Credit 6.2: Replenishes the quantity and quality of freshwater surface and 
groundwater supplies to a natural condition and if it discharges to surface 
water meet pre-development seasonal cycles of quality and quantity. (1 point)
For documentation, provide a brief summary in the Scorecard notes of what was 
done to improve public health and regional water quality.
</t>
        </r>
        <r>
          <rPr>
            <b/>
            <u/>
            <sz val="9"/>
            <color indexed="81"/>
            <rFont val="Tahoma"/>
            <family val="2"/>
          </rPr>
          <t xml:space="preserve">ADDITIONAL GUIDANCE
</t>
        </r>
        <r>
          <rPr>
            <sz val="9"/>
            <color indexed="81"/>
            <rFont val="Tahoma"/>
            <family val="2"/>
          </rPr>
          <t>The list of requirements includes methods that can be used to achieve this credit, 
but is not exhaustive:
• Long-term monitoring of water quality and quantity.
• Reduction in number of combined sewer overflows (CSOs).
• Reduction in number of sanitary sewer overflows (SSOs).
• Manage/treat stormwater (such as with rain gardens, cisterns, low-impact 
development, on-site stormwater management, etc.).
• Before issuing solicitations for bids or proposals, departments must consider 
whether compost can be utilized in County projects, as required by RCW 
43.19A.120 and KCC 18.30. Consult with the Solid Waste Division Organics 
Circular Economy Project Manager for detailed requirements on applicability 
and procurement.
• Reduce microbial contaminants of concern.
• Reduce or eliminate concentrations of chemical contaminants of concern (i.e., 
disinfection by-products, lead, other metals, nitrates, radon, etc.).
• Perform system upgrades and improvements to manage future increased 
flows (such as from inflow/infiltration, population growth and climate change).
• Improve effluent water quality (temperature, turbidity, dissolved oxygen, etc.).
• Provide education programs for the public regarding water quality and healthy 
habitats.
• Design for contamination prevention (locate potentially polluting substances 
away from sensitive environments; reduce use of potentially polluting 
substances, etc.).
The majority of capital improvement projects will improve public health and 
regional water quality in some way. It is therefore very rare that this credit will not 
apply to a project. If the project team feels this credit is not applicable, provide 
justification to support that in the Scorecard notes. Projects that achieve this 
credit will be highlighted at regional, national, and/or international conferences.</t>
        </r>
      </text>
    </comment>
    <comment ref="G144" authorId="0" shapeId="0" xr:uid="{8B1C91B4-F41A-4FF6-B81B-60BD1378FA54}">
      <text>
        <r>
          <rPr>
            <b/>
            <sz val="9"/>
            <color indexed="81"/>
            <rFont val="Tahoma"/>
            <family val="2"/>
          </rPr>
          <t xml:space="preserve">W Credit 6.0: 
</t>
        </r>
        <r>
          <rPr>
            <sz val="9"/>
            <color indexed="81"/>
            <rFont val="Tahoma"/>
            <family val="2"/>
          </rPr>
          <t xml:space="preserve">Improve Regional Water Quality - 2 POINTS
</t>
        </r>
        <r>
          <rPr>
            <b/>
            <u/>
            <sz val="9"/>
            <color indexed="81"/>
            <rFont val="Tahoma"/>
            <family val="2"/>
          </rPr>
          <t xml:space="preserve">INTENT
</t>
        </r>
        <r>
          <rPr>
            <sz val="9"/>
            <color indexed="81"/>
            <rFont val="Tahoma"/>
            <family val="2"/>
          </rPr>
          <t xml:space="preserve">Protect and improve public health in the short- and long-terms and improve 
regional water quality by reducing contamination and untreated overflows 
and upgrading deteriorating systems. This credit aligns with certain King County 
Determinants of Equity and is a priority of the Clean Water and Healthy Habitat Executive 
Initiative, and therefore has the potential to contribute to project-area equity and 
social justice.
</t>
        </r>
        <r>
          <rPr>
            <b/>
            <u/>
            <sz val="9"/>
            <color indexed="81"/>
            <rFont val="Tahoma"/>
            <family val="2"/>
          </rPr>
          <t xml:space="preserve">REQUIREMENTS
</t>
        </r>
        <r>
          <rPr>
            <sz val="9"/>
            <color indexed="81"/>
            <rFont val="Tahoma"/>
            <family val="2"/>
          </rPr>
          <t xml:space="preserve">Credit can be achieved in the following ways:
• W Credit 6.1: Prevents future contamination by cleaning up contaminated 
land, restoring wellhead protection and/or installing land use controls to 
prevent future contamination. (1 point)
• W Credit 6.2: Replenishes the quantity and quality of freshwater surface and 
groundwater supplies to a natural condition and if it discharges to surface 
water meet pre-development seasonal cycles of quality and quantity. (1 point)
For documentation, provide a brief summary in the Scorecard notes of what was 
done to improve public health and regional water quality.
</t>
        </r>
        <r>
          <rPr>
            <b/>
            <u/>
            <sz val="9"/>
            <color indexed="81"/>
            <rFont val="Tahoma"/>
            <family val="2"/>
          </rPr>
          <t>ADDITIONAL GUIDANCE</t>
        </r>
        <r>
          <rPr>
            <sz val="9"/>
            <color indexed="81"/>
            <rFont val="Tahoma"/>
            <family val="2"/>
          </rPr>
          <t xml:space="preserve">
The list of requirements includes methods that can be used to achieve this credit, 
but is not exhaustive:
• Long-term monitoring of water quality and quantity.
• Reduction in number of combined sewer overflows (CSOs).
• Reduction in number of sanitary sewer overflows (SSOs).
• Manage/treat stormwater (such as with rain gardens, cisterns, low-impact 
development, on-site stormwater management, etc.).
• Before issuing solicitations for bids or proposals, departments must consider 
whether compost can be utilized in County projects, as required by RCW 
43.19A.120 and KCC 18.30. Consult with the Solid Waste Division Organics 
Circular Economy Project Manager for detailed requirements on applicability 
and procurement.
• Reduce microbial contaminants of concern.
• Reduce or eliminate concentrations of chemical contaminants of concern (i.e., 
disinfection by-products, lead, other metals, nitrates, radon, etc.).
• Perform system upgrades and improvements to manage future increased 
flows (such as from inflow/infiltration, population growth and climate change).
• Improve effluent water quality (temperature, turbidity, dissolved oxygen, etc.).
• Provide education programs for the public regarding water quality and healthy 
habitats.
• Design for contamination prevention (locate potentially polluting substances 
away from sensitive environments; reduce use of potentially polluting 
substances, etc.).
The majority of capital improvement projects will improve public health and 
regional water quality in some way. It is therefore very rare that this credit will not 
apply to a project. If the project team feels this credit is not applicable, provide 
justification to support that in the Scorecard notes. Projects that achieve this 
credit will be highlighted at regional, national, and/or international conferences.</t>
        </r>
      </text>
    </comment>
    <comment ref="G145" authorId="0" shapeId="0" xr:uid="{FF105DBA-2414-4D5B-99F2-66E7662EFF50}">
      <text>
        <r>
          <rPr>
            <b/>
            <sz val="9"/>
            <color indexed="81"/>
            <rFont val="Tahoma"/>
            <family val="2"/>
          </rPr>
          <t xml:space="preserve">W Credit 7.0: </t>
        </r>
        <r>
          <rPr>
            <sz val="9"/>
            <color indexed="81"/>
            <rFont val="Tahoma"/>
            <family val="2"/>
          </rPr>
          <t xml:space="preserve">
Innovation or Exemplary Performance Credit - 1 POINT
</t>
        </r>
        <r>
          <rPr>
            <b/>
            <u/>
            <sz val="9"/>
            <color indexed="81"/>
            <rFont val="Tahoma"/>
            <family val="2"/>
          </rPr>
          <t xml:space="preserve">INTENT
</t>
        </r>
        <r>
          <rPr>
            <sz val="9"/>
            <color indexed="81"/>
            <rFont val="Tahoma"/>
            <family val="2"/>
          </rPr>
          <t xml:space="preserve">Recognize when projects innovate in a way that advances 
the industry or field of knowledge or exceeds the 
performance requirements of an existing credit in this 
category.
</t>
        </r>
        <r>
          <rPr>
            <b/>
            <u/>
            <sz val="9"/>
            <color indexed="81"/>
            <rFont val="Tahoma"/>
            <family val="2"/>
          </rPr>
          <t xml:space="preserve">REQUIREMENTS
</t>
        </r>
        <r>
          <rPr>
            <sz val="9"/>
            <color indexed="81"/>
            <rFont val="Tahoma"/>
            <family val="2"/>
          </rPr>
          <t>“Innovation” means implementing innovative 
sustainability strategies and solutions that are associated 
with an existing credit in the Water category and/or achieve 
sustainability goals (environmental, social and/or economic) 
that are not covered by an existing credit.
“Exemplary Performance” means exceeding the 
performance requirements of an existing credit in this 
category.
Given the broad and undefined nature of this credit, more 
thorough documentation is required. If pursuing this credit, 
project teams must explain their Innovation or Exemplary 
Performance in satisfactory detail to provide sufficient 
justification and explanation.</t>
        </r>
      </text>
    </comment>
    <comment ref="G148" authorId="0" shapeId="0" xr:uid="{349BFB6C-A5EF-42D1-94E8-206B22A0342D}">
      <text>
        <r>
          <rPr>
            <b/>
            <sz val="9"/>
            <color indexed="81"/>
            <rFont val="Tahoma"/>
            <family val="2"/>
          </rPr>
          <t xml:space="preserve">HW Prerequisite 1.0: </t>
        </r>
        <r>
          <rPr>
            <sz val="9"/>
            <color indexed="81"/>
            <rFont val="Tahoma"/>
            <family val="2"/>
          </rPr>
          <t xml:space="preserve">
Use Low-Emitting Materials - 1 POINT
</t>
        </r>
        <r>
          <rPr>
            <b/>
            <u/>
            <sz val="9"/>
            <color indexed="81"/>
            <rFont val="Tahoma"/>
            <family val="2"/>
          </rPr>
          <t xml:space="preserve">INTENT
</t>
        </r>
        <r>
          <rPr>
            <sz val="9"/>
            <color indexed="81"/>
            <rFont val="Tahoma"/>
            <family val="2"/>
          </rPr>
          <t xml:space="preserve">Protect the health, productivity and comfort of installers 
and building occupants by reducing concentrations of 
chemical contaminants that can damage air quality and the 
environment.
</t>
        </r>
        <r>
          <rPr>
            <b/>
            <u/>
            <sz val="9"/>
            <color indexed="81"/>
            <rFont val="Tahoma"/>
            <family val="2"/>
          </rPr>
          <t xml:space="preserve">REQUIREMENTS
</t>
        </r>
        <r>
          <rPr>
            <sz val="9"/>
            <color indexed="81"/>
            <rFont val="Tahoma"/>
            <family val="2"/>
          </rPr>
          <t xml:space="preserve">Projects must specify and use materials on the building 
interior (everything within the waterproofing membrane) 
that meet the low-emitting criteria for volatile organic 
compounds (VOC) content, VOC emissions and 
formaldehyde emissions. Projects earn the credit by 
demonstrating at least 75% of surface area in three 
categories meet the criteria:
• Paints and coatings
• Adhesives and sealants
• Flooring
• Wall panels
• Ceilings
• Insulation
• Composite wood
</t>
        </r>
        <r>
          <rPr>
            <b/>
            <u/>
            <sz val="9"/>
            <color indexed="81"/>
            <rFont val="Tahoma"/>
            <family val="2"/>
          </rPr>
          <t xml:space="preserve">ADDITIONAL GUIDANCE
</t>
        </r>
        <r>
          <rPr>
            <sz val="9"/>
            <color indexed="81"/>
            <rFont val="Tahoma"/>
            <family val="2"/>
          </rPr>
          <t>VOC Emissions Evaluation
• Product has been tested according to California 
Department of Public Health (CDPH) Standard Method 
v1.2–2017 and complies with the VOC limits in Table 4-1 
of the method. Additionally, the range of total VOCs 
after 14 days (336 hours) was measured as specified in 
the CDPH Standard Method v1.2 and is reported (TVOC 
ranges: 0.5 mg/m or less, between 0.5 and 5 mg/m, or 5 
mg/m or more).
• Laboratories that conduct the tests must be accredited 
under ISO/IEC 17025 for the test methods they use. 
Products used in any setting other than schools and 
classrooms must be modeled to private office scenario.
• The statement of product compliance must include 
the exposure scenario(s) used and the range of 
total VOCs and must follow the product declaration 
guidelines in CDPH Standard Method v1.2-2017, 
Section 8. Manufacturer statements must also include 
a summary report that is less than three years old 
from the laboratory and the amount of wet-applied 
product applied in mass per surface area (if applicable). 
Organizations that certify manufacturers’ claims must be 
accredited under ISO/IEC 17065.</t>
        </r>
      </text>
    </comment>
    <comment ref="G149" authorId="0" shapeId="0" xr:uid="{1CE8C6A1-8CA3-48AC-B000-E746DD59A03D}">
      <text>
        <r>
          <rPr>
            <b/>
            <sz val="9"/>
            <color indexed="81"/>
            <rFont val="Tahoma"/>
            <family val="2"/>
          </rPr>
          <t xml:space="preserve">HW Credit 1.0: </t>
        </r>
        <r>
          <rPr>
            <sz val="9"/>
            <color indexed="81"/>
            <rFont val="Tahoma"/>
            <family val="2"/>
          </rPr>
          <t xml:space="preserve">
Enhanced Lighting Design - 1 POINT
</t>
        </r>
        <r>
          <rPr>
            <b/>
            <u/>
            <sz val="9"/>
            <color indexed="81"/>
            <rFont val="Tahoma"/>
            <family val="2"/>
          </rPr>
          <t xml:space="preserve">INTENT
</t>
        </r>
        <r>
          <rPr>
            <sz val="9"/>
            <color indexed="81"/>
            <rFont val="Tahoma"/>
            <family val="2"/>
          </rPr>
          <t xml:space="preserve">Contribute to the health and well-being of human 
inhabitants and site habitat through lighting design.
</t>
        </r>
        <r>
          <rPr>
            <b/>
            <u/>
            <sz val="9"/>
            <color indexed="81"/>
            <rFont val="Tahoma"/>
            <family val="2"/>
          </rPr>
          <t xml:space="preserve">REQUIREMENTS
</t>
        </r>
        <r>
          <rPr>
            <sz val="9"/>
            <color indexed="81"/>
            <rFont val="Tahoma"/>
            <family val="2"/>
          </rPr>
          <t xml:space="preserve">Use one of the following strategies. If you use more than 
one, you may claim an innovation credit.
Reduce Light Pollution
Projects that may claim this credit:
• Design lighting to minimize light pollution so that light is 
not cast outside of the project boundary.
• Minimize or eliminate backlighting, uplighting and glare 
without jeopardizing safety during operations.
Light Exposure
Provide indoor light exposure through daylight and electric 
light strategies.
Circadian Lighting Design
Provide users with appropriate exposure to light for 
maintaining circadian health and aligning the circadian 
rhythm with the day-night cycle.
</t>
        </r>
        <r>
          <rPr>
            <b/>
            <u/>
            <sz val="9"/>
            <color indexed="81"/>
            <rFont val="Tahoma"/>
            <family val="2"/>
          </rPr>
          <t xml:space="preserve">ADDITIONAL GUIDANCE
</t>
        </r>
        <r>
          <rPr>
            <sz val="9"/>
            <color indexed="81"/>
            <rFont val="Tahoma"/>
            <family val="2"/>
          </rPr>
          <t>Reduce Light Pollution
Projects should identify lighting needs and potential 
sensitive community and environmental areas that could 
be impacted by light pollution from construction and 
operations and reduce light pollution following a mitigation 
hierarchy of avoidance, minimization, protection and 
offsetting. Examples include:
• Implement a master lighting plan that establishes 
lighting zones. For each zone, the plan outlines 
lighting goals and safety and security needs, specifies 
environmental conservation and reduces lighting when 
no longer needed.
• Remove or retrofit existing lighting to reduce overall 
existing lighting significantly.
• Use LED lamps.
• Install full cut-off fixtures.
• Use timers, daylight and occupancy sensors.
• Limit light emission beyond 90 degrees.
• Design lighting to meet Illuminating Engineering Society 
Backlight Uplight Glare rating standards.
Light Exposure
Access to appropriate levels of light in indoor environments 
can be achieved through building design, façade design, 
space layout and lighting design. Windows, atriums and 
skylights are design features that can be utilized to increase 
daylight in a space. The interior layout of the space also has 
an impact on the daylight exposure received by users. For 
example, conference rooms can be added to the center of 
the floor plan, so that workstations can be situated near 
windows and have daylight exposure. Lighting strategies 
using electric lighting can be designed to achieve required 
light exposure when appropriate daylight exposure is not 
available.
Circadian Lighting Design
Circadian lighting is scientifically designed to emit specific 
wavelengths that help regulate a person’s circadian rhythm. 
Sectors like healthcare and corporate have begun to 
explore the potential benefits of lighting that follows the 
natural sleep/wake cycles of the human body. Known as 
circadian lighting, these strategically designed systems may 
have the power to have a positive effect on people’s health, 
alertness, productivity and more.
Potential strategies include:
• Installing LEDs that are tunable in color, temperature 
and brightness and offer programmable controls. This 
infrastructure will allow for programs to be set on the 
latest science about circadian lighting in the future.
This credit is not applicable for projects that do not include 
lighting.</t>
        </r>
      </text>
    </comment>
    <comment ref="G150" authorId="0" shapeId="0" xr:uid="{F18B196D-1703-47A0-A20F-0FCCE7142BCD}">
      <text>
        <r>
          <rPr>
            <b/>
            <sz val="9"/>
            <color indexed="81"/>
            <rFont val="Tahoma"/>
            <family val="2"/>
          </rPr>
          <t xml:space="preserve">HW Credit 2.0: </t>
        </r>
        <r>
          <rPr>
            <sz val="9"/>
            <color indexed="81"/>
            <rFont val="Tahoma"/>
            <family val="2"/>
          </rPr>
          <t xml:space="preserve">
Minimize Noise/Vibration and Acoustic Performance - 1 POINT
</t>
        </r>
        <r>
          <rPr>
            <b/>
            <u/>
            <sz val="9"/>
            <color indexed="81"/>
            <rFont val="Tahoma"/>
            <family val="2"/>
          </rPr>
          <t xml:space="preserve">INTENT
</t>
        </r>
        <r>
          <rPr>
            <sz val="9"/>
            <color indexed="81"/>
            <rFont val="Tahoma"/>
            <family val="2"/>
          </rPr>
          <t xml:space="preserve">Maintain and improve community livability by minimizing 
noise and vibrations during operations.
</t>
        </r>
        <r>
          <rPr>
            <b/>
            <u/>
            <sz val="9"/>
            <color indexed="81"/>
            <rFont val="Tahoma"/>
            <family val="2"/>
          </rPr>
          <t xml:space="preserve">REQUIREMENTS
</t>
        </r>
        <r>
          <rPr>
            <sz val="9"/>
            <color indexed="81"/>
            <rFont val="Tahoma"/>
            <family val="2"/>
          </rPr>
          <t xml:space="preserve">Address operational noise and vibrations during community 
engagement activities. Demonstrate that community 
concerns are being heard with a narrative describing the 
strategies used and what noise reduction targets will be set 
to address their concerns.
</t>
        </r>
        <r>
          <rPr>
            <b/>
            <u/>
            <sz val="9"/>
            <color indexed="81"/>
            <rFont val="Tahoma"/>
            <family val="2"/>
          </rPr>
          <t xml:space="preserve">ADDITIONAL GUIDANCE
</t>
        </r>
        <r>
          <rPr>
            <sz val="9"/>
            <color indexed="81"/>
            <rFont val="Tahoma"/>
            <family val="2"/>
          </rPr>
          <t>Noises and vibrations generated by activities resulting 
from the project, such as cars on roads, pedestrians in 
parks or trucks accessing facilities, are applicable to this 
credit. Projects that do not include any operational noise 
may apply to have this credit deemed not applicable by 
providing supporting documentation.</t>
        </r>
      </text>
    </comment>
    <comment ref="G151" authorId="0" shapeId="0" xr:uid="{A6AD7704-AC73-43A8-8A87-957EDF2B35B8}">
      <text>
        <r>
          <rPr>
            <b/>
            <sz val="9"/>
            <color indexed="81"/>
            <rFont val="Tahoma"/>
            <family val="2"/>
          </rPr>
          <t xml:space="preserve">HW Credit 3.0: 
</t>
        </r>
        <r>
          <rPr>
            <sz val="9"/>
            <color indexed="81"/>
            <rFont val="Tahoma"/>
            <family val="2"/>
          </rPr>
          <t xml:space="preserve">Public and Employee Safety and Health - 1 POINT
</t>
        </r>
        <r>
          <rPr>
            <b/>
            <u/>
            <sz val="9"/>
            <color indexed="81"/>
            <rFont val="Tahoma"/>
            <family val="2"/>
          </rPr>
          <t xml:space="preserve">INTENT
</t>
        </r>
        <r>
          <rPr>
            <sz val="9"/>
            <color indexed="81"/>
            <rFont val="Tahoma"/>
            <family val="2"/>
          </rPr>
          <t xml:space="preserve">Protect and enhance community health and safety during 
operation. Improve health and well-being for employees 
through design features. Increase safety and provide health 
benefits in a just and equitable way at the project site, 
surrounding sites and the broader community.
</t>
        </r>
        <r>
          <rPr>
            <b/>
            <u/>
            <sz val="9"/>
            <color indexed="81"/>
            <rFont val="Tahoma"/>
            <family val="2"/>
          </rPr>
          <t xml:space="preserve">REQUIREMENTS
</t>
        </r>
        <r>
          <rPr>
            <sz val="9"/>
            <color indexed="81"/>
            <rFont val="Tahoma"/>
            <family val="2"/>
          </rPr>
          <t xml:space="preserve">Implement measures to increase safety and provide health 
benefits on the project site, surrounding sites and the 
broader community in a just and equitable manner.
Select and implement any three of the following strategies 
to achieve this credit (1 point):
• Provide access to daylight and views outside.
• Provide areas for employee respite.
• Provide direct exhaust for kitchens, bathrooms and 
janitorial areas.
• Include health and/or safety improvements beyond 
minimum requirements established by regulations and 
laws.
• Improve health and/or safety in the project’s immediate 
surroundings.
• Demonstrate a net positive impact on health and/or 
safety for the project host or affected communities.
• Ensure the health and safety benefits and/or negative 
impacts are equitably distributed within affected 
communities and the project team can demonstrate 
that the project does not disproportionately burden 
one community over another (i.e., social/environmental 
justice).
• Provide critical infrastructure services to communities 
experiencing, or at risk of experiencing, imminent, 
negative health and/or personal safety impacts.
• Provide ergonomic workspaces for employees.
</t>
        </r>
        <r>
          <rPr>
            <b/>
            <u/>
            <sz val="9"/>
            <color indexed="81"/>
            <rFont val="Tahoma"/>
            <family val="2"/>
          </rPr>
          <t xml:space="preserve">ADDITIONAL GUIDANCE
</t>
        </r>
        <r>
          <rPr>
            <sz val="9"/>
            <color indexed="81"/>
            <rFont val="Tahoma"/>
            <family val="2"/>
          </rPr>
          <t>This credit is not applicable for projects that do not have at 
least three of the strategies above within the scope of the 
project.</t>
        </r>
      </text>
    </comment>
    <comment ref="G152" authorId="0" shapeId="0" xr:uid="{35C94D89-F056-46D7-8849-B6A1350491A0}">
      <text>
        <r>
          <rPr>
            <b/>
            <sz val="9"/>
            <color indexed="81"/>
            <rFont val="Tahoma"/>
            <family val="2"/>
          </rPr>
          <t xml:space="preserve">HW Credit 4.0: 
</t>
        </r>
        <r>
          <rPr>
            <sz val="9"/>
            <color indexed="81"/>
            <rFont val="Tahoma"/>
            <family val="2"/>
          </rPr>
          <t xml:space="preserve">Innovation or Exemplary Performance Credit - 1 POINT
</t>
        </r>
        <r>
          <rPr>
            <b/>
            <u/>
            <sz val="9"/>
            <color indexed="81"/>
            <rFont val="Tahoma"/>
            <family val="2"/>
          </rPr>
          <t xml:space="preserve">INTENT
</t>
        </r>
        <r>
          <rPr>
            <sz val="9"/>
            <color indexed="81"/>
            <rFont val="Tahoma"/>
            <family val="2"/>
          </rPr>
          <t xml:space="preserve">Recognize when projects innovate in a way that advances 
the industry or field of knowledge or exceeds the 
performance requirements of an existing credit in this 
category.
</t>
        </r>
        <r>
          <rPr>
            <b/>
            <u/>
            <sz val="9"/>
            <color indexed="81"/>
            <rFont val="Tahoma"/>
            <family val="2"/>
          </rPr>
          <t xml:space="preserve">REQUIREMENTS
</t>
        </r>
        <r>
          <rPr>
            <sz val="9"/>
            <color indexed="81"/>
            <rFont val="Tahoma"/>
            <family val="2"/>
          </rPr>
          <t xml:space="preserve">“Innovation” means implementing innovative 
sustainability strategies and solutions that are associated 
with an existing credit in the Health and Well-being 
category and/or achieving sustainability goals 
(environmental, social and/or economic) that are not 
covered by an existing credit.
Innovative strategies include, but are not limited to:
• Encourage or require design or construction contractors 
to support mental health in design or construction 
phases and maintain a healthy work environment. 
Programs must be effective prior to or at the start of 
design or construction. Programs must be maintained for 
the duration of the contract with King County. Program 
services must be maintained by the prime contractor 
and be available and accessible to all employees 
participating in the construction contract. Examples 
of programs include suicide prevention, post-crisis 
Intervention, industrial hygiene or health protection 
programs.
• Include design features that promote improved health 
or well-being for King County employees, users and/or 
visitors of project.
“Exemplary Performance” means exceeding the 
performance requirements of an existing credit in this 
category. For example, to earn this credit for “exemplary 
performance”, a project would need to fulfill HW 
Prerequisite 1.0: Use Low-Emitting Materials by achieving 
75% for four or more materials for no/low VOC materials.
Given the broad and undefined nature of this credit, more 
thorough documentation is required. If pursuing this credit, 
project teams must explain their Innovation or Exemplary 
Performance in satisfactory detail to provide sufficient 
justification and explanation. This Innovation or Exemplary 
Performance point will be closely reviewed and is subject to 
final approval by the division or department representative 
to the Green Building Team.
</t>
        </r>
        <r>
          <rPr>
            <b/>
            <u/>
            <sz val="9"/>
            <color indexed="81"/>
            <rFont val="Tahoma"/>
            <family val="2"/>
          </rPr>
          <t xml:space="preserve">ADDITIONAL GUIDANCE
</t>
        </r>
        <r>
          <rPr>
            <sz val="9"/>
            <color indexed="81"/>
            <rFont val="Tahoma"/>
            <family val="2"/>
          </rPr>
          <t>Contact your division’s or department’s Green Building 
Team representative with questions on a proposed 
innovation or exemplary performance credit.
Strategies could have multiple benefits and can serve to 
fulfill other credits. For example, health and well-being 
strategies that also serve equity and social justice purposes 
can account for meeting requirements in other credits.
This credit is not applicable for projects that do not have 
innovative or exemplary performance.</t>
        </r>
      </text>
    </comment>
    <comment ref="G155" authorId="0" shapeId="0" xr:uid="{7C6A8F32-6762-4C71-A753-CDB135D96F2B}">
      <text>
        <r>
          <rPr>
            <b/>
            <sz val="9"/>
            <color indexed="81"/>
            <rFont val="Tahoma"/>
            <family val="2"/>
          </rPr>
          <t xml:space="preserve">HP Prerequisite 1.0: </t>
        </r>
        <r>
          <rPr>
            <sz val="9"/>
            <color indexed="81"/>
            <rFont val="Tahoma"/>
            <family val="2"/>
          </rPr>
          <t xml:space="preserve">
Landmark Designation of Qualified Property - 1 POINT
</t>
        </r>
        <r>
          <rPr>
            <b/>
            <u/>
            <sz val="9"/>
            <color indexed="81"/>
            <rFont val="Tahoma"/>
            <family val="2"/>
          </rPr>
          <t xml:space="preserve">INTENT
</t>
        </r>
        <r>
          <rPr>
            <sz val="9"/>
            <color indexed="81"/>
            <rFont val="Tahoma"/>
            <family val="2"/>
          </rPr>
          <t xml:space="preserve">Landmark designation is a source of pride in local 
history and is exemplified through the preservation and 
enhancement of the county’s significant historic buildings, 
structures, landscapes, neighborhoods, roadways, and 
archaeological sites. Protecting historic resources is most 
productive when all relevant parties work together, such 
as owners, preservation organizations, regulatory agencies 
and others. Several County agencies own and manage 
landmarks and eligible historic properties. Landmark 
designation can also be a source of capital funding for 
restoration or rehabilitation projects.
</t>
        </r>
        <r>
          <rPr>
            <b/>
            <u/>
            <sz val="9"/>
            <color indexed="81"/>
            <rFont val="Tahoma"/>
            <family val="2"/>
          </rPr>
          <t xml:space="preserve">REQUIREMENTS
</t>
        </r>
        <r>
          <rPr>
            <sz val="9"/>
            <color indexed="81"/>
            <rFont val="Tahoma"/>
            <family val="2"/>
          </rPr>
          <t xml:space="preserve">Projects that involve an historic resource that becomes a 
designated county or city landmark may claim this credit. 
The credit can also be claimed if the project involves an 
already designated landmark and the landmark nomination 
is updated to include additional criteria.
</t>
        </r>
        <r>
          <rPr>
            <b/>
            <u/>
            <sz val="9"/>
            <color indexed="81"/>
            <rFont val="Tahoma"/>
            <family val="2"/>
          </rPr>
          <t xml:space="preserve">ADDITIONAL GUIDANCE
</t>
        </r>
        <r>
          <rPr>
            <sz val="9"/>
            <color indexed="81"/>
            <rFont val="Tahoma"/>
            <family val="2"/>
          </rPr>
          <t>Consult with Historic Preservation Program (HPP) staff early 
in a project to determine the landmark eligibility of historic 
resources, not just for buildings, but for potential cultural 
landscapes as well. Keep in mind that resources built in the 
1980s may be eligible, as the minimum age criteria is 40 
years old.
This credit is not applicable for projects that are ineligible to 
be registered as historic landmark designations.</t>
        </r>
      </text>
    </comment>
    <comment ref="G156" authorId="0" shapeId="0" xr:uid="{BDD9D14E-670C-4DBB-80B5-25A3683AA335}">
      <text>
        <r>
          <rPr>
            <b/>
            <sz val="9"/>
            <color indexed="81"/>
            <rFont val="Tahoma"/>
            <family val="2"/>
          </rPr>
          <t xml:space="preserve">HP Credit 1.0: </t>
        </r>
        <r>
          <rPr>
            <sz val="9"/>
            <color indexed="81"/>
            <rFont val="Tahoma"/>
            <family val="2"/>
          </rPr>
          <t xml:space="preserve">
Adaptive Reuse of Existing Building or Structure - 4 POINTS
</t>
        </r>
        <r>
          <rPr>
            <b/>
            <u/>
            <sz val="9"/>
            <color indexed="81"/>
            <rFont val="Tahoma"/>
            <family val="2"/>
          </rPr>
          <t xml:space="preserve">INTENT
</t>
        </r>
        <r>
          <rPr>
            <sz val="9"/>
            <color indexed="81"/>
            <rFont val="Tahoma"/>
            <family val="2"/>
          </rPr>
          <t xml:space="preserve">Reusing existing buildings or structures, whether or not 
they are eligible for landmark designation, is inherently 
sustainable. Whether buildings or structures can be used 
for a similar use, such as the conversion of a fraternal lodge 
as a community center, or whether the use is completely 
different, like the conversion of a school building to 
residential units, there are many opportunities to reuse 
existing buildings and structures. Often this even results in a 
reduced implementation cost.
</t>
        </r>
        <r>
          <rPr>
            <b/>
            <u/>
            <sz val="9"/>
            <color indexed="81"/>
            <rFont val="Tahoma"/>
            <family val="2"/>
          </rPr>
          <t xml:space="preserve">REQUIREMENTS
</t>
        </r>
        <r>
          <rPr>
            <sz val="9"/>
            <color indexed="81"/>
            <rFont val="Tahoma"/>
            <family val="2"/>
          </rPr>
          <t xml:space="preserve">Credits can be achieved in the follow ways:
• HP Credit 1.1: Projects retaining 25% or more of the 
existing building’s structural components and envelope 
or 25 % of the existing structural components of an 
infrastructure. (1 point)
• HP Credit 1.2: Projects retaining 50% or more of the 
existing building’s structural components and envelope 
or 50% of the existing structural components of an 
infrastructure. (1 point)
• HP Credit 1.3: Projects retaining 75% or more of the 
existing building’s structural components and envelope 
or 75% of the existing structural components of an 
infrastructure. (1 point)
• HP Credit 1.4: Projects retaining 100% of the existing 
building’s structural components and envelope or 
100% of the existing structural components of an 
infrastructure. (1 point)
</t>
        </r>
        <r>
          <rPr>
            <b/>
            <u/>
            <sz val="9"/>
            <color indexed="81"/>
            <rFont val="Tahoma"/>
            <family val="2"/>
          </rPr>
          <t xml:space="preserve">ADDITIONAL GUIDANCE
</t>
        </r>
        <r>
          <rPr>
            <sz val="9"/>
            <color indexed="81"/>
            <rFont val="Tahoma"/>
            <family val="2"/>
          </rPr>
          <t>See M Credit 6.0: Source Reduction: Reducing Material Usage for 
guidelines on reusing non-structural components of a 
building or a structure.
This credit is not applicable for projects if building structure 
and envelope are not included in the scope of the project.</t>
        </r>
      </text>
    </comment>
    <comment ref="G157" authorId="0" shapeId="0" xr:uid="{7EC16D9B-8865-4D17-A1BE-06387BC41864}">
      <text>
        <r>
          <rPr>
            <b/>
            <sz val="9"/>
            <color indexed="81"/>
            <rFont val="Tahoma"/>
            <family val="2"/>
          </rPr>
          <t xml:space="preserve">HP Credit 1.0: 
</t>
        </r>
        <r>
          <rPr>
            <sz val="9"/>
            <color indexed="81"/>
            <rFont val="Tahoma"/>
            <family val="2"/>
          </rPr>
          <t xml:space="preserve">Adaptive Reuse of Existing Building or Structure - 4 POINTS
</t>
        </r>
        <r>
          <rPr>
            <b/>
            <u/>
            <sz val="9"/>
            <color indexed="81"/>
            <rFont val="Tahoma"/>
            <family val="2"/>
          </rPr>
          <t xml:space="preserve">INTENT
</t>
        </r>
        <r>
          <rPr>
            <sz val="9"/>
            <color indexed="81"/>
            <rFont val="Tahoma"/>
            <family val="2"/>
          </rPr>
          <t xml:space="preserve">Reusing existing buildings or structures, whether or not 
they are eligible for landmark designation, is inherently 
sustainable. Whether buildings or structures can be used 
for a similar use, such as the conversion of a fraternal lodge 
as a community center, or whether the use is completely 
different, like the conversion of a school building to 
residential units, there are many opportunities to reuse 
existing buildings and structures. Often this even results in a 
reduced implementation cost.
</t>
        </r>
        <r>
          <rPr>
            <b/>
            <u/>
            <sz val="9"/>
            <color indexed="81"/>
            <rFont val="Tahoma"/>
            <family val="2"/>
          </rPr>
          <t xml:space="preserve">REQUIREMENTS
</t>
        </r>
        <r>
          <rPr>
            <sz val="9"/>
            <color indexed="81"/>
            <rFont val="Tahoma"/>
            <family val="2"/>
          </rPr>
          <t xml:space="preserve">Credits can be achieved in the follow ways:
• HP Credit 1.1: Projects retaining 25% or more of the 
existing building’s structural components and envelope 
or 25 % of the existing structural components of an 
infrastructure. (1 point)
• HP Credit 1.2: Projects retaining 50% or more of the 
existing building’s structural components and envelope 
or 50% of the existing structural components of an 
infrastructure. (1 point)
• HP Credit 1.3: Projects retaining 75% or more of the 
existing building’s structural components and envelope 
or 75% of the existing structural components of an 
infrastructure. (1 point)
• HP Credit 1.4: Projects retaining 100% of the existing 
building’s structural components and envelope or 
100% of the existing structural components of an 
infrastructure. (1 point)
</t>
        </r>
        <r>
          <rPr>
            <b/>
            <u/>
            <sz val="9"/>
            <color indexed="81"/>
            <rFont val="Tahoma"/>
            <family val="2"/>
          </rPr>
          <t>ADDITIONAL GUIDANCE</t>
        </r>
        <r>
          <rPr>
            <sz val="9"/>
            <color indexed="81"/>
            <rFont val="Tahoma"/>
            <family val="2"/>
          </rPr>
          <t xml:space="preserve">
See M Credit 6.0: Source Reduction: Reducing Material Usage for 
guidelines on reusing non-structural components of a 
building or a structure.
This credit is not applicable for projects if building structure 
and envelope are not included in the scope of the project.</t>
        </r>
      </text>
    </comment>
    <comment ref="G158" authorId="0" shapeId="0" xr:uid="{45CDCB19-F098-4E1F-A513-9C6C9284D6F9}">
      <text>
        <r>
          <rPr>
            <b/>
            <sz val="9"/>
            <color indexed="81"/>
            <rFont val="Tahoma"/>
            <family val="2"/>
          </rPr>
          <t xml:space="preserve">HP Credit 1.0: 
</t>
        </r>
        <r>
          <rPr>
            <sz val="9"/>
            <color indexed="81"/>
            <rFont val="Tahoma"/>
            <family val="2"/>
          </rPr>
          <t xml:space="preserve">Adaptive Reuse of Existing Building or Structure - 4 POINTS
</t>
        </r>
        <r>
          <rPr>
            <b/>
            <u/>
            <sz val="9"/>
            <color indexed="81"/>
            <rFont val="Tahoma"/>
            <family val="2"/>
          </rPr>
          <t xml:space="preserve">INTENT
</t>
        </r>
        <r>
          <rPr>
            <sz val="9"/>
            <color indexed="81"/>
            <rFont val="Tahoma"/>
            <family val="2"/>
          </rPr>
          <t xml:space="preserve">Reusing existing buildings or structures, whether or not 
they are eligible for landmark designation, is inherently 
sustainable. Whether buildings or structures can be used 
for a similar use, such as the conversion of a fraternal lodge 
as a community center, or whether the use is completely 
different, like the conversion of a school building to 
residential units, there are many opportunities to reuse 
existing buildings and structures. Often this even results in a 
reduced implementation cost.
</t>
        </r>
        <r>
          <rPr>
            <b/>
            <u/>
            <sz val="9"/>
            <color indexed="81"/>
            <rFont val="Tahoma"/>
            <family val="2"/>
          </rPr>
          <t xml:space="preserve">REQUIREMENTS
</t>
        </r>
        <r>
          <rPr>
            <sz val="9"/>
            <color indexed="81"/>
            <rFont val="Tahoma"/>
            <family val="2"/>
          </rPr>
          <t xml:space="preserve">Credits can be achieved in the follow ways:
• HP Credit 1.1: Projects retaining 25% or more of the 
existing building’s structural components and envelope 
or 25 % of the existing structural components of an 
infrastructure. (1 point)
• HP Credit 1.2: Projects retaining 50% or more of the 
existing building’s structural components and envelope 
or 50% of the existing structural components of an 
infrastructure. (1 point)
• HP Credit 1.3: Projects retaining 75% or more of the 
existing building’s structural components and envelope 
or 75% of the existing structural components of an 
infrastructure. (1 point)
• HP Credit 1.4: Projects retaining 100% of the existing 
building’s structural components and envelope or 
100% of the existing structural components of an 
infrastructure. (1 point)
</t>
        </r>
        <r>
          <rPr>
            <b/>
            <u/>
            <sz val="9"/>
            <color indexed="81"/>
            <rFont val="Tahoma"/>
            <family val="2"/>
          </rPr>
          <t>ADDITIONAL GUIDANCE</t>
        </r>
        <r>
          <rPr>
            <sz val="9"/>
            <color indexed="81"/>
            <rFont val="Tahoma"/>
            <family val="2"/>
          </rPr>
          <t xml:space="preserve">
See M Credit 6.0: Source Reduction: Reducing Material Usage for 
guidelines on reusing non-structural components of a 
building or a structure.
This credit is not applicable for projects if building structure 
and envelope are not included in the scope of the project.</t>
        </r>
      </text>
    </comment>
    <comment ref="G159" authorId="0" shapeId="0" xr:uid="{D54DE193-B8B0-4615-A4AF-9AE0135BF02D}">
      <text>
        <r>
          <rPr>
            <b/>
            <sz val="9"/>
            <color indexed="81"/>
            <rFont val="Tahoma"/>
            <family val="2"/>
          </rPr>
          <t xml:space="preserve">HP Credit 1.0: 
</t>
        </r>
        <r>
          <rPr>
            <sz val="9"/>
            <color indexed="81"/>
            <rFont val="Tahoma"/>
            <family val="2"/>
          </rPr>
          <t xml:space="preserve">Adaptive Reuse of Existing Building or Structure - 4 POINTS
</t>
        </r>
        <r>
          <rPr>
            <b/>
            <u/>
            <sz val="9"/>
            <color indexed="81"/>
            <rFont val="Tahoma"/>
            <family val="2"/>
          </rPr>
          <t xml:space="preserve">INTENT
</t>
        </r>
        <r>
          <rPr>
            <sz val="9"/>
            <color indexed="81"/>
            <rFont val="Tahoma"/>
            <family val="2"/>
          </rPr>
          <t xml:space="preserve">Reusing existing buildings or structures, whether or not 
they are eligible for landmark designation, is inherently 
sustainable. Whether buildings or structures can be used 
for a similar use, such as the conversion of a fraternal lodge 
as a community center, or whether the use is completely 
different, like the conversion of a school building to 
residential units, there are many opportunities to reuse 
existing buildings and structures. Often this even results in a 
reduced implementation cost.
</t>
        </r>
        <r>
          <rPr>
            <b/>
            <u/>
            <sz val="9"/>
            <color indexed="81"/>
            <rFont val="Tahoma"/>
            <family val="2"/>
          </rPr>
          <t xml:space="preserve">REQUIREMENTS
</t>
        </r>
        <r>
          <rPr>
            <sz val="9"/>
            <color indexed="81"/>
            <rFont val="Tahoma"/>
            <family val="2"/>
          </rPr>
          <t xml:space="preserve">Credits can be achieved in the follow ways:
• HP Credit 1.1: Projects retaining 25% or more of the 
existing building’s structural components and envelope 
or 25 % of the existing structural components of an 
infrastructure. (1 point)
• HP Credit 1.2: Projects retaining 50% or more of the 
existing building’s structural components and envelope 
or 50% of the existing structural components of an 
infrastructure. (1 point)
• HP Credit 1.3: Projects retaining 75% or more of the 
existing building’s structural components and envelope 
or 75% of the existing structural components of an 
infrastructure. (1 point)
• HP Credit 1.4: Projects retaining 100% of the existing 
building’s structural components and envelope or 
100% of the existing structural components of an 
infrastructure. (1 point)
</t>
        </r>
        <r>
          <rPr>
            <b/>
            <u/>
            <sz val="9"/>
            <color indexed="81"/>
            <rFont val="Tahoma"/>
            <family val="2"/>
          </rPr>
          <t>ADDITIONAL GUIDANCE</t>
        </r>
        <r>
          <rPr>
            <sz val="9"/>
            <color indexed="81"/>
            <rFont val="Tahoma"/>
            <family val="2"/>
          </rPr>
          <t xml:space="preserve">
See M Credit 6.0: Source Reduction: Reducing Material Usage for 
guidelines on reusing non-structural components of a 
building or a structure.
This credit is not applicable for projects if building structure 
and envelope are not included in the scope of the project.</t>
        </r>
      </text>
    </comment>
    <comment ref="G160" authorId="0" shapeId="0" xr:uid="{6D96E428-116A-424D-B2DF-7840847BE1B0}">
      <text>
        <r>
          <rPr>
            <b/>
            <sz val="9"/>
            <color indexed="81"/>
            <rFont val="Tahoma"/>
            <family val="2"/>
          </rPr>
          <t xml:space="preserve">HP Credit 2.0: 
</t>
        </r>
        <r>
          <rPr>
            <sz val="9"/>
            <color indexed="81"/>
            <rFont val="Tahoma"/>
            <family val="2"/>
          </rPr>
          <t xml:space="preserve">Retrofit Historic Windows and Doors - 2 POINTS
</t>
        </r>
        <r>
          <rPr>
            <b/>
            <u/>
            <sz val="9"/>
            <color indexed="81"/>
            <rFont val="Tahoma"/>
            <family val="2"/>
          </rPr>
          <t xml:space="preserve">INTENT
</t>
        </r>
        <r>
          <rPr>
            <sz val="9"/>
            <color indexed="81"/>
            <rFont val="Tahoma"/>
            <family val="2"/>
          </rPr>
          <t xml:space="preserve">Windows are often considered the most character-defining 
features of historic buildings. As a result, the repair or retrofit 
of these historic windows is critical for good preservation 
practice. If original windows exist in a historic building that 
will be impacted by a project, the repair and restoration of 
these windows is encouraged. This can include additional 
weather stripping, additional interior or exterior storm 
windows, or the modification of the windows to include 
insulated glazing. If a project involves an historic building 
that has had replacement windows that are not in the 
character of the original or are not energy efficient, 
replacement of these windows with windows that are 
replicas of the original windows is encouraged.
</t>
        </r>
        <r>
          <rPr>
            <b/>
            <u/>
            <sz val="9"/>
            <color indexed="81"/>
            <rFont val="Tahoma"/>
            <family val="2"/>
          </rPr>
          <t xml:space="preserve">REQUIREMENTS
</t>
        </r>
        <r>
          <rPr>
            <sz val="9"/>
            <color indexed="81"/>
            <rFont val="Tahoma"/>
            <family val="2"/>
          </rPr>
          <t xml:space="preserve">This credit can be achieved in the following ways:
• HP Credit 2.1: Projects that retrofit historic windows 
and/or doors with insulated glazing. (1 point)
• HP Credit 2.2: Projects that repair and retain historic 
windows, add interior or exterior storm windows to 
historic windows, or that replace non-historic windows/
doors with appropriate replicas based on historic 
documentation. (1 point)
</t>
        </r>
        <r>
          <rPr>
            <b/>
            <u/>
            <sz val="9"/>
            <color indexed="81"/>
            <rFont val="Tahoma"/>
            <family val="2"/>
          </rPr>
          <t xml:space="preserve">ADDITIONAL GUIDANCE
</t>
        </r>
        <r>
          <rPr>
            <sz val="9"/>
            <color indexed="81"/>
            <rFont val="Tahoma"/>
            <family val="2"/>
          </rPr>
          <t>This credit is not applicable for projects that do not have 
historic windows and/or doors in the scope of the project.</t>
        </r>
      </text>
    </comment>
    <comment ref="G161" authorId="0" shapeId="0" xr:uid="{5B69586E-FE62-4E59-B82D-520A9D41110A}">
      <text>
        <r>
          <rPr>
            <b/>
            <sz val="9"/>
            <color indexed="81"/>
            <rFont val="Tahoma"/>
            <family val="2"/>
          </rPr>
          <t xml:space="preserve">HP Credit 2.0: 
</t>
        </r>
        <r>
          <rPr>
            <sz val="9"/>
            <color indexed="81"/>
            <rFont val="Tahoma"/>
            <family val="2"/>
          </rPr>
          <t xml:space="preserve">Retrofit Historic Windows and Doors - 2 POINTS
</t>
        </r>
        <r>
          <rPr>
            <b/>
            <u/>
            <sz val="9"/>
            <color indexed="81"/>
            <rFont val="Tahoma"/>
            <family val="2"/>
          </rPr>
          <t xml:space="preserve">INTENT
</t>
        </r>
        <r>
          <rPr>
            <sz val="9"/>
            <color indexed="81"/>
            <rFont val="Tahoma"/>
            <family val="2"/>
          </rPr>
          <t xml:space="preserve">Windows are often considered the most character-defining 
features of historic buildings. As a result, the repair or retrofit 
of these historic windows is critical for good preservation 
practice. If original windows exist in a historic building that 
will be impacted by a project, the repair and restoration of 
these windows is encouraged. This can include additional 
weather stripping, additional interior or exterior storm 
windows, or the modification of the windows to include 
insulated glazing. If a project involves an historic building 
that has had replacement windows that are not in the 
character of the original or are not energy efficient, 
replacement of these windows with windows that are 
replicas of the original windows is encouraged.
</t>
        </r>
        <r>
          <rPr>
            <b/>
            <u/>
            <sz val="9"/>
            <color indexed="81"/>
            <rFont val="Tahoma"/>
            <family val="2"/>
          </rPr>
          <t xml:space="preserve">REQUIREMENTS
</t>
        </r>
        <r>
          <rPr>
            <sz val="9"/>
            <color indexed="81"/>
            <rFont val="Tahoma"/>
            <family val="2"/>
          </rPr>
          <t xml:space="preserve">This credit can be achieved in the following ways:
• HP Credit 2.1: Projects that retrofit historic windows 
and/or doors with insulated glazing. (1 point)
• HP Credit 2.2: Projects that repair and retain historic 
windows, add interior or exterior storm windows to 
historic windows, or that replace non-historic windows/
doors with appropriate replicas based on historic 
documentation. (1 point)
</t>
        </r>
        <r>
          <rPr>
            <b/>
            <u/>
            <sz val="9"/>
            <color indexed="81"/>
            <rFont val="Tahoma"/>
            <family val="2"/>
          </rPr>
          <t>ADDITIONAL GUIDANCE</t>
        </r>
        <r>
          <rPr>
            <sz val="9"/>
            <color indexed="81"/>
            <rFont val="Tahoma"/>
            <family val="2"/>
          </rPr>
          <t xml:space="preserve">
This credit is not applicable for projects that do not have 
historic windows and/or doors in the scope of the project.</t>
        </r>
      </text>
    </comment>
  </commentList>
</comments>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<sst xmlns="http://schemas.openxmlformats.org/spreadsheetml/2006/main" count="1617" uniqueCount="608">
  <si>
    <t>Introduction</t>
  </si>
  <si>
    <t>The following Scorecard includes eight categories:</t>
  </si>
  <si>
    <t>Reporting Schedule</t>
  </si>
  <si>
    <t>1. Project Management (PM)</t>
  </si>
  <si>
    <t>By Jan. 31 - Every Year</t>
  </si>
  <si>
    <t>2. Equity and Social Justice (ESJ)</t>
  </si>
  <si>
    <t>Project Info &amp; Annual Report</t>
  </si>
  <si>
    <t>3. Materials (M)</t>
  </si>
  <si>
    <t>30% Design Year</t>
  </si>
  <si>
    <t>4. Sites (S)</t>
  </si>
  <si>
    <t>5. Reduce Energy Use and Promote the Use of Renewable Energy (EN)</t>
  </si>
  <si>
    <t>30% Scorecard</t>
  </si>
  <si>
    <t>6. Water (W)</t>
  </si>
  <si>
    <t>C&amp;D Diversion Plan</t>
  </si>
  <si>
    <t>7. Health and Well-being (HW)</t>
  </si>
  <si>
    <t>Project Completion Year</t>
  </si>
  <si>
    <t>8. Identify Historic Resources and Promote Their Preservation (HP)</t>
  </si>
  <si>
    <t>Complete Scorecard</t>
  </si>
  <si>
    <t>C&amp;D Diversion Report</t>
  </si>
  <si>
    <t>To get started, fill in the project information on the next tab. From there, you will need to complete the Annual Report tab. Then, unless you are submitting alternates (LEED, GreenHalo, etc.), fill out the scorecard and C&amp;D forms that correspond with the current project completetion phase. Cells that contain a red comment triangle in the upper right corner provide additional information when hovered over with the cursor. Please see data definitions and calculation guidelines found below the list of Green Building Team Representatives.</t>
  </si>
  <si>
    <t>For more information, including specifics about each credit and downloadable guidelines, please visit the</t>
  </si>
  <si>
    <t>GreenTools website: https://kingcounty.gov/en/legacy/depts/dnrp/solid-waste/programs/green-building.aspx</t>
  </si>
  <si>
    <t>Sustainable Infrastructure Scorecard and Guidelines</t>
  </si>
  <si>
    <t>If you have any additional questions, please contact your division's Green Building Team Representative (listed below) or Elly Trinh (elly.trinh@kingcounty.gov)</t>
  </si>
  <si>
    <t>Green Building Team Representatives</t>
  </si>
  <si>
    <r>
      <t>Name</t>
    </r>
    <r>
      <rPr>
        <sz val="11"/>
        <rFont val="Calibri"/>
        <charset val="1"/>
      </rPr>
      <t> </t>
    </r>
  </si>
  <si>
    <r>
      <t>Division/Program Area</t>
    </r>
    <r>
      <rPr>
        <sz val="11"/>
        <rFont val="Calibri"/>
        <charset val="1"/>
      </rPr>
      <t> </t>
    </r>
  </si>
  <si>
    <r>
      <t>Department</t>
    </r>
    <r>
      <rPr>
        <sz val="11"/>
        <rFont val="Calibri"/>
        <charset val="1"/>
      </rPr>
      <t> </t>
    </r>
  </si>
  <si>
    <t>Sarah Calvillo Hoffman </t>
  </si>
  <si>
    <t>Facilities Management Division (FMD) </t>
  </si>
  <si>
    <t>Executive Services (DES) </t>
  </si>
  <si>
    <t>Kelsie Blanthorn</t>
  </si>
  <si>
    <t> </t>
  </si>
  <si>
    <t>Andrea Johnson*</t>
  </si>
  <si>
    <t>Margaret Bay*, Harborview  </t>
  </si>
  <si>
    <t>Eric Miller* </t>
  </si>
  <si>
    <t>King County International Airport (KCIA) </t>
  </si>
  <si>
    <t>Caroline VanHarmelen* </t>
  </si>
  <si>
    <t>Capital and Transit Facilities Divisions (TFD) </t>
  </si>
  <si>
    <t>Metro Transit </t>
  </si>
  <si>
    <t>Nicole Laky </t>
  </si>
  <si>
    <t>Jennifer Mayer </t>
  </si>
  <si>
    <t>Brandy Rettig </t>
  </si>
  <si>
    <t>Chris Erickson </t>
  </si>
  <si>
    <t>Parks and Recreation Division (Parks) </t>
  </si>
  <si>
    <t>Natural Resources and Parks (DNRP) </t>
  </si>
  <si>
    <t>Daphne Payne* </t>
  </si>
  <si>
    <t>Evann Tenuta* </t>
  </si>
  <si>
    <t>Solid Waste Division (SWD) </t>
  </si>
  <si>
    <t>Kinyan Lui </t>
  </si>
  <si>
    <t>Karen Herndon </t>
  </si>
  <si>
    <t>Laura Belt </t>
  </si>
  <si>
    <t>Heidi Sowell </t>
  </si>
  <si>
    <t>Wastewater Treatment Division (WTD)  </t>
  </si>
  <si>
    <t>Emily Coleman* </t>
  </si>
  <si>
    <t>Sue Meyer </t>
  </si>
  <si>
    <t>Hans Erickson (PRISM) </t>
  </si>
  <si>
    <t>Brett Loland (PRISM) </t>
  </si>
  <si>
    <t>Chad Merrill (CPMWG) </t>
  </si>
  <si>
    <t>Jeff Robinson*  </t>
  </si>
  <si>
    <t>Water and Land Resources Division (WLRD) </t>
  </si>
  <si>
    <t>Matt McNair </t>
  </si>
  <si>
    <t>Adrian Englet* </t>
  </si>
  <si>
    <t>PSERN Project </t>
  </si>
  <si>
    <t>King County Information Technology (KCIT) </t>
  </si>
  <si>
    <t>Lydia Reynolds-Jones (CPMWG) </t>
  </si>
  <si>
    <t>Road Services Division (RSD) </t>
  </si>
  <si>
    <t>Local Services (DLS) </t>
  </si>
  <si>
    <t>Amara Siemens* </t>
  </si>
  <si>
    <t>Tori Shaw* </t>
  </si>
  <si>
    <t>Sarah Green </t>
  </si>
  <si>
    <t>Nicole Sanders </t>
  </si>
  <si>
    <t>Permitting </t>
  </si>
  <si>
    <t>Kim Barker (Climate Lead) </t>
  </si>
  <si>
    <t>Sarah Steen </t>
  </si>
  <si>
    <t>Historic Preservation </t>
  </si>
  <si>
    <t>Julie West </t>
  </si>
  <si>
    <t>Policy </t>
  </si>
  <si>
    <t>Public Health </t>
  </si>
  <si>
    <t>Richard Gelb </t>
  </si>
  <si>
    <t>Valerie Kendall </t>
  </si>
  <si>
    <t>Housing Finance </t>
  </si>
  <si>
    <t>Community and Human Services (DCHS)  </t>
  </si>
  <si>
    <t>Kristin Pula* </t>
  </si>
  <si>
    <t>Karen Hamilton </t>
  </si>
  <si>
    <t>Sustainable Purchasing, Finance, Business and Operations Division (FBOD) </t>
  </si>
  <si>
    <t>Kinley Deller, (C&amp;D) </t>
  </si>
  <si>
    <t>GreenTools, SWD </t>
  </si>
  <si>
    <t>Kathleen Petrie, (Communitywide GB) </t>
  </si>
  <si>
    <t>Elly Trinh (County GB)*  </t>
  </si>
  <si>
    <t>Nori Catabay (GreenTools sup)  </t>
  </si>
  <si>
    <t>Timothy Randazzo (GBPA) </t>
  </si>
  <si>
    <t>Nha Khuc, Intern </t>
  </si>
  <si>
    <t>Terence (Terry) Sullivan </t>
  </si>
  <si>
    <t>SCAP  </t>
  </si>
  <si>
    <t>Executive’s Office </t>
  </si>
  <si>
    <t>Becka Poppe Johnson </t>
  </si>
  <si>
    <t>Performance, Strategy and Budget (PSB </t>
  </si>
  <si>
    <t>Alex Chew </t>
  </si>
  <si>
    <t>Carrie Lee </t>
  </si>
  <si>
    <t>Climate Office – SCAP - GHG </t>
  </si>
  <si>
    <t>Matt Kuharic </t>
  </si>
  <si>
    <t>SCAP - GHG </t>
  </si>
  <si>
    <t>DNRP Director’s Office (DNRP DO) </t>
  </si>
  <si>
    <t>David Broustis </t>
  </si>
  <si>
    <t>SCAP - Energy </t>
  </si>
  <si>
    <t>Vicky Raya </t>
  </si>
  <si>
    <t>SCAP – Frontline Communities </t>
  </si>
  <si>
    <t>Michael Carter </t>
  </si>
  <si>
    <t>SCAP - Green Jobs </t>
  </si>
  <si>
    <t>Lara Whitely-Binder </t>
  </si>
  <si>
    <t>SCAP – Preparedness/Resiliency </t>
  </si>
  <si>
    <t>Daaniya Iyaz </t>
  </si>
  <si>
    <t>Arthur (Art) Hendricks </t>
  </si>
  <si>
    <t>ESJ/EIB </t>
  </si>
  <si>
    <t>Mo McBroom, Deputy Director </t>
  </si>
  <si>
    <t>GBO/GBT Leadership Sponsor </t>
  </si>
  <si>
    <t>DNRP Rep, Climate Cabinet </t>
  </si>
  <si>
    <t>Data Definitions and Calculation Guidelines</t>
  </si>
  <si>
    <t>Section 1: Definitions</t>
  </si>
  <si>
    <t>The following terms used in the reporting form shall be defined as follows:</t>
  </si>
  <si>
    <t xml:space="preserve">Projected:  Estimated values at 30 percent design. </t>
  </si>
  <si>
    <t>Actual (Construction):  The real values recorded during construction, reported once at the end of Construction.</t>
  </si>
  <si>
    <t>Actual (Operations):  The real values measured during the first year (i.e., 365 days) of project operation. For example if a project is completed in June 2015, actual values should be tracked from June 2015 to June 2016, and then reported in the 2016 reporting form. Please see Section 4 for help on how to measure actual values during the first year of operation.  If it is not possible to measure real values during operation, then use the forecasted value for the first year of project operation based on the final As-Built design.</t>
  </si>
  <si>
    <t>Baseline/Benchmark:  The value to measure savings against. The benchmark will vary based on project type and would typically be defined based on accepted industry standards or requirements.  If an industry standard or requirement is not defined, then use a value that represents the bare minimum that would be acceptable in the industry.  Note that often King County has higher requirements for its projects than the industry; however, in those cases, savings should be measured against the lower industry standard. That way, the County still receives credit for going above and beyond industry standards. Please see Section 3 for help on calculating benchmark values for a project.</t>
  </si>
  <si>
    <t>Section 2: Calculating Greenhouse Gas Emission Calculations (GHG)</t>
  </si>
  <si>
    <t>The reporting form asks for GHG emissions from your project. For reporting purposes, calculate your GHG emissions based on the top two or three sources of GHG emissions on your project.  There is no need to calculate GHG emissions from every possible source. The top two or three sources typically account for 80 percent of emissions and provide the best opportunity to reduce overall emissions. For many projects the top three sources of GHG emissions include:</t>
  </si>
  <si>
    <t>1. Energy used by the completed project</t>
  </si>
  <si>
    <t>2. Construction transportation (i.e., fuel use during construction)</t>
  </si>
  <si>
    <t>3. Disposal of construction and demolition material in a landfill during construction</t>
  </si>
  <si>
    <t>For projects that do not have any energy or construction fuel use, these other sources often account for a large portion of a project GHG emissions:</t>
  </si>
  <si>
    <t xml:space="preserve">4. Long term transportation impacts resulting from the project </t>
  </si>
  <si>
    <t>5. Usage of cement and cement substitutes</t>
  </si>
  <si>
    <t>6. Usage of asphalt/pavement</t>
  </si>
  <si>
    <t>7. Water used by the completed project</t>
  </si>
  <si>
    <t>8. Planting trees and vegetation (positive benefit)</t>
  </si>
  <si>
    <t>Use existing GHG emissions calculators linked in the Annual Report to determine the amount of GHG emitted from these sources on your project. You can find these calculators on the Green Tools website:</t>
  </si>
  <si>
    <t xml:space="preserve">• GHG Emissions Calculator tool </t>
  </si>
  <si>
    <t xml:space="preserve"> http://your.kingcounty.gov/solidwaste/greenbuilding/documents/emissions-calculator.xlsx</t>
  </si>
  <si>
    <t xml:space="preserve">• GHG Emissions Calculator and Mitigation Strategies Guidelines
</t>
  </si>
  <si>
    <t>http://your.kingcounty.gov/solidwaste/greenbuilding/documents/emissions-guidelines.pdf</t>
  </si>
  <si>
    <t>If desired, list the sources of GHG emissions that you used for the calculations in the text box on the reporting form labeled “List green building and sustainable development strategies employed in this project”.</t>
  </si>
  <si>
    <t>Section 3: Determining a Project’s Benchmark for Savings Calculations</t>
  </si>
  <si>
    <t>The reporting form asks for energy savings, water savings and greenhouse gas (GHG) savings. To calculate “savings” you need a benchmark value to calculate savings against. Answer the following questions to help you determine the appropriate benchmark value for energy, water, and GHG savings on your project:</t>
  </si>
  <si>
    <t>1. Will your project generate Construction and Demolition Material? For all projects, the benchmark for Construction and Demolition Material Diversion is zero diversion (i.e. all material would go into a landfill if not otherwise diverted).  Any diversion of material above that benchmark is a savings. (Note that the amount of material you divert should be used in your GHG calculation as described in Section 2 above). All projects continue to question #2.</t>
  </si>
  <si>
    <t>2. Is your project replacing or upgrading an existing facility? If yes, your benchmarks for energy, water, GHG emissions and O&amp;M cost saving calculations are the values for the existing facility. (For GHG emissions, choose values to report that account for the majority of the GHG emissions on the existing facility as described in Section 2). If no, continue to question #3.</t>
  </si>
  <si>
    <t>3. Is your project a new facility with energy and water usage? If yes, your benchmark for energy and water saving calculations is the existing building code for that jurisdiction.  (Note that King County projects are required by King County ordinance to design to the City of Seattle building code; however, many local jurisdictions have less stringent requirements than Seattle. To make sure King County projects receive credit for building to the higher standard, use the local jurisdiction requirements for your benchmark.) If no, continue to question #4.</t>
  </si>
  <si>
    <t>4. Is your project a new facility without energy or water usage? If yes, choose the top two or three sources of GHG emissions for your project (see Section 2 above), and calculate savings based on accepted industry standards for those sources. For example, if the local jurisdiction and none of your project permits require biofuel, but you use biofuel in all your vehicles during construction, then give your project credit for that. If this does not seem to apply, continue to #5.</t>
  </si>
  <si>
    <t>5. If none of these scenarios seem to apply to your project, then use your own rationale to determine the benchmark for the savings calculations and attach that rationale to your annual report.</t>
  </si>
  <si>
    <t>Section 4: Reporting on Operation and Maintenance Costs</t>
  </si>
  <si>
    <t>It is recommended that the following guidance be followed when determining how to report on the projected and actual Operation and Maintenance costs savings over the benchmark (see Section 3 above) for a project.  This guidance reflects what is currently feasible to report on using current King County systems and tools. As King County continues to develop more sophisticated tracking tools, this guidance should be updated accordingly. The recommendation is to require post-construction reporting in the Green Building Reporting Form for one (1) year post-construction (see the definitions in Section 1).   Given the limited tracking tools currently available, requiring more than one year of reporting puts a burden on project managers that King County is currently not staffed to accommodate. Operation and Maintenance costs would still continue to be tracked after the first year in Utility Manager and other existing tools; however, costs would not be continuously be reported year after year as part of the annual GBO reporting form process.  Answer the following questions to help you determine the how to calculate your operations and maintenance costs.</t>
  </si>
  <si>
    <t>1. Does your project cost less than $250,000 and contain energy and/or water components? If yes, use the operation and maintenance data (i.e., purchase and installation costs do not apply) that you expect to supply to the utility company in your rebate application as the projected costs and the actual data supplied for your utility rebates for the actual costs. If no utility rebates apply, then your project is exempt from this reporting requirement. If no, then go to question #2.</t>
  </si>
  <si>
    <t>2. Does your project cost more than $250,000 and contain energy and/or water components? If yes, report your projected and actual Operation and Maintenance cost savings for one year post-construction as described below. If no, go to question #3.</t>
  </si>
  <si>
    <t xml:space="preserve">A. During the project planning phase, identify staff from the Operations and Maintenance side that will be the lead for tracking actual costs for one year post-construction and providing this data to the project manager for reporting on the Annual Green Building Reporting Form. Include this staff on your project team in the Project Charter and Responsibility Assignment Matrix. </t>
  </si>
  <si>
    <t xml:space="preserve">B. In coordination with the staff identified in Step A, when developing the Operations and Maintenance Plan include a description on how you will report on projected and actual energy and/or water related Operations and Maintenance cost savings. </t>
  </si>
  <si>
    <t>i. If this is a new facility, then submetering the energy and water components may be a feasible approach for collecting actual costs.  If your project is a LEED project, you are probably already required to track this information as part of the certification process.</t>
  </si>
  <si>
    <t xml:space="preserve">ii. If this is a remodel/retrofit of an existing facility and submetering is cost prohibitive or not feasible, report the data that you collected for any utility rebates as your actual costs. </t>
  </si>
  <si>
    <t xml:space="preserve">iii. Projected costs for new facilities or remodel/retrofit projects would likely just come from the manufacturer specification. If the project does not contain energy or water components, or reporting on them is not possible, follow the guidance in item #3 below. </t>
  </si>
  <si>
    <t xml:space="preserve">3. Does your project cost over $250,000 but contains no energy or water components, or it is not possible to report on the energy or water components (see 2.B.iii above)? If yes, report your projected and actual Operation and Maintenance cost savings for one year post-construction as described below in steps A and B. If this does not apply, go to question #4. </t>
  </si>
  <si>
    <t>A. During the project planning phase, identify staff from the Operations and Maintenance side that will be the lead for tracking actual costs for one year post-construction and providing this data to the project manager for reporting on Annual Green Building Reporting Form. Include this staff on your project team in the Project Charter and Responsibility Assignment Matrix.</t>
  </si>
  <si>
    <t>B. In coordination with the staff identified in Step A, when developing the Operations and Maintenance Plan include a description of how you will report on at least one projected and actual Operations and Maintenance cost savings.  Some examples of non-energy and water related costs to report on include:</t>
  </si>
  <si>
    <t xml:space="preserve">• Labor cost of maintenance
• Cost of fuel for maintenance tools/vehicles
• Material replacement costs during normal life cycle
</t>
  </si>
  <si>
    <t>If more than one of these costs apply and you want to report on them all, report on the combined cost of all items as one number.</t>
  </si>
  <si>
    <t xml:space="preserve">4. Does your project cost less than $250,000 but contains no energy or water components? If yes, this reporting requirement is exempt. </t>
  </si>
  <si>
    <t>Instructions</t>
  </si>
  <si>
    <t>Fill out the fields highlighted in gray.</t>
  </si>
  <si>
    <t>These contain the remaining information needed for the Annual Report.</t>
  </si>
  <si>
    <t>Once complete, move to the scorecard that corresponds with the current phase of project completion.</t>
  </si>
  <si>
    <t>Green Building and Sustainable Development Ordinance</t>
  </si>
  <si>
    <t>Project-specific Annual Reporting Form</t>
  </si>
  <si>
    <t>Department:</t>
  </si>
  <si>
    <t>Fill in on project info tab</t>
  </si>
  <si>
    <t>Division:</t>
  </si>
  <si>
    <t>Reporting Year:</t>
  </si>
  <si>
    <t>Name of Project:</t>
  </si>
  <si>
    <t>Location of Project:</t>
  </si>
  <si>
    <t>Type of Project:</t>
  </si>
  <si>
    <t>Project Manager:</t>
  </si>
  <si>
    <t>Project Number:</t>
  </si>
  <si>
    <t>Brief description of project:</t>
  </si>
  <si>
    <t>What phase is the project in?</t>
  </si>
  <si>
    <t>30% Complete?</t>
  </si>
  <si>
    <t>No</t>
  </si>
  <si>
    <t>Project completion date:</t>
  </si>
  <si>
    <t>Project Budget:</t>
  </si>
  <si>
    <t>Does the project have the following?</t>
  </si>
  <si>
    <t>Energy Components:</t>
  </si>
  <si>
    <t>Water  Components:</t>
  </si>
  <si>
    <t>C&amp;D Components:</t>
  </si>
  <si>
    <t>Stormwater  Components:</t>
  </si>
  <si>
    <t>Concrete:</t>
  </si>
  <si>
    <t>Carpet:</t>
  </si>
  <si>
    <t>Lumber:</t>
  </si>
  <si>
    <t>Project Category:</t>
  </si>
  <si>
    <t>For structures, what square footage?</t>
  </si>
  <si>
    <t>What is the size of project (i.e. # acres, linear feet, etc.):</t>
  </si>
  <si>
    <t>0</t>
  </si>
  <si>
    <t>PROJECT CERTIFICATION</t>
  </si>
  <si>
    <t>What rating system did this project use:</t>
  </si>
  <si>
    <t>What rating level is targeted?</t>
  </si>
  <si>
    <t>Additional costs (in $) associated with achieving LEED or Scorecard certification:</t>
  </si>
  <si>
    <t>Aspects of the project associated with the additional cost:</t>
  </si>
  <si>
    <t>Did this project use an integrative design process?</t>
  </si>
  <si>
    <t>FOR ALL PROJECTS SUBJECT TO SUSTAINABLE BUILDING REQUIREMENTS</t>
  </si>
  <si>
    <t>List green building and sustainable development strategies employed in this project:</t>
  </si>
  <si>
    <t>Projected: Estimated values at 30 percent design.</t>
  </si>
  <si>
    <r>
      <t>Projected greenhouse gas savings during construction (MTCO</t>
    </r>
    <r>
      <rPr>
        <vertAlign val="subscript"/>
        <sz val="11"/>
        <rFont val="Calibri"/>
        <family val="2"/>
        <scheme val="minor"/>
      </rPr>
      <t>2</t>
    </r>
    <r>
      <rPr>
        <sz val="11"/>
        <rFont val="Calibri"/>
        <family val="2"/>
        <scheme val="minor"/>
      </rPr>
      <t>e):</t>
    </r>
  </si>
  <si>
    <t>Baseline/Benchmark:  The value to measure savings against. The benchmark will vary based on project type and would typically be defined based on accepted industry standards or requirements.  If an industry standard or requirement is not defined, then use a value that represents the bare minimum that would be acceptable in the industry.  Note that often King County has higher requirements for its projects than the industry; however, in those cases, savings should be measured against the lower industry standard. That way, the County still receives credit for going above and beyond industry standards. Please see Section 3 in Instructions Tab for help on calculating benchmark values for a project.</t>
  </si>
  <si>
    <r>
      <t>Projected greenhouse gas savings during operation (MTCO</t>
    </r>
    <r>
      <rPr>
        <vertAlign val="subscript"/>
        <sz val="11"/>
        <rFont val="Calibri"/>
        <family val="2"/>
        <scheme val="minor"/>
      </rPr>
      <t>2</t>
    </r>
    <r>
      <rPr>
        <sz val="11"/>
        <rFont val="Calibri"/>
        <family val="2"/>
        <scheme val="minor"/>
      </rPr>
      <t>e/year):</t>
    </r>
  </si>
  <si>
    <t>GHG Emissions Calculator tool</t>
  </si>
  <si>
    <t>GHG Emissions Calculator &amp; Mitigation Strategies Guidelines</t>
  </si>
  <si>
    <t>Projected energy savings (MMBtu/year):</t>
  </si>
  <si>
    <t>Projected water savings (gallons/year):</t>
  </si>
  <si>
    <t>Projected construction and demolition material diversion rate (percentage):</t>
  </si>
  <si>
    <t>Construction and Demolition Diversion Plan:</t>
  </si>
  <si>
    <t>GreenHalo Reporting System</t>
  </si>
  <si>
    <t>Projected Operations and Maintenance Cost Savings (dollars/year):</t>
  </si>
  <si>
    <t xml:space="preserve">FOR COMPLETED PROJECTS </t>
  </si>
  <si>
    <t xml:space="preserve">Actual (Construction):  The real values recorded during construction, reported once at the end of Construction.
Actual (Operations):  The real values measured during the first year (i.e., 365 days) of project operation. For example if a project is completed in June 2015, actual values should be tracked from June 2015 to June 2016, and then reported in the 2016 reporting form. Please see Section 4 for help on how to measure actual values during the first year of operation.  If it is not possible to measure real values during operation, then use the forecasted value for the first year of project operation based on the final As-Built design.
</t>
  </si>
  <si>
    <t>Actual Operations and Maintenance Cost Savings (dollars/year):</t>
  </si>
  <si>
    <r>
      <t>Actual greenhouse gas savings during construction  (MTCO</t>
    </r>
    <r>
      <rPr>
        <vertAlign val="subscript"/>
        <sz val="11"/>
        <rFont val="Calibri"/>
        <family val="2"/>
        <scheme val="minor"/>
      </rPr>
      <t>2</t>
    </r>
    <r>
      <rPr>
        <sz val="11"/>
        <rFont val="Calibri"/>
        <family val="2"/>
        <scheme val="minor"/>
      </rPr>
      <t>e):</t>
    </r>
  </si>
  <si>
    <r>
      <t>Actual greenhouse gas savings during operation  (MTCO</t>
    </r>
    <r>
      <rPr>
        <vertAlign val="subscript"/>
        <sz val="11"/>
        <rFont val="Calibri"/>
        <family val="2"/>
        <scheme val="minor"/>
      </rPr>
      <t>2</t>
    </r>
    <r>
      <rPr>
        <sz val="11"/>
        <rFont val="Calibri"/>
        <family val="2"/>
        <scheme val="minor"/>
      </rPr>
      <t>e/year):</t>
    </r>
  </si>
  <si>
    <t>Actual energy savings (MMBtu/year):</t>
  </si>
  <si>
    <t>Actual water savings (gallons/year):</t>
  </si>
  <si>
    <t>Construction and Demolition Diversion Report:</t>
  </si>
  <si>
    <t>Final construction and demolition material diversion rate (percent):</t>
  </si>
  <si>
    <t>Complete C&amp;D Report to Update</t>
  </si>
  <si>
    <t>Final construction and demolition material diverted (tonnage):</t>
  </si>
  <si>
    <t>Final construction and demolition material diversion rate (percentage):</t>
  </si>
  <si>
    <t>Environmentally Preferable Products</t>
  </si>
  <si>
    <t/>
  </si>
  <si>
    <t>Total cement used (in pounds):</t>
  </si>
  <si>
    <r>
      <t xml:space="preserve">Cement </t>
    </r>
    <r>
      <rPr>
        <u/>
        <sz val="11"/>
        <rFont val="Calibri"/>
        <family val="2"/>
        <scheme val="minor"/>
      </rPr>
      <t>substitutes</t>
    </r>
    <r>
      <rPr>
        <sz val="11"/>
        <rFont val="Calibri"/>
        <family val="2"/>
        <scheme val="minor"/>
      </rPr>
      <t xml:space="preserve"> used (in pounds):</t>
    </r>
  </si>
  <si>
    <t xml:space="preserve">Total carpet used (in square yards): </t>
  </si>
  <si>
    <t>"NSF/ANSI 140" carpet (in square yards):</t>
  </si>
  <si>
    <t>Total cost of lumber used in final structure:</t>
  </si>
  <si>
    <t>% of total wood Cost for FSC certified lumber used in final structure:</t>
  </si>
  <si>
    <t>Other sustainable materials used:</t>
  </si>
  <si>
    <t>Fiscal Performance:</t>
  </si>
  <si>
    <t>Sustainable Infrastructure Scorecard</t>
  </si>
  <si>
    <r>
      <rPr>
        <sz val="11"/>
        <color rgb="FF000000"/>
        <rFont val="Calibri"/>
      </rPr>
      <t xml:space="preserve">Fill out the following scorecard at project 30% design, </t>
    </r>
    <r>
      <rPr>
        <b/>
        <sz val="11"/>
        <color rgb="FF000000"/>
        <rFont val="Calibri"/>
      </rPr>
      <t xml:space="preserve">checking the appropriate box with an "x" </t>
    </r>
    <r>
      <rPr>
        <sz val="11"/>
        <color rgb="FF000000"/>
        <rFont val="Calibri"/>
      </rPr>
      <t xml:space="preserve">for each prerequisite and credit. When the Project Info,  Annual Report, appropriate Scorecard and C&amp;D form are complete, input the data into internal Green Building Ordiance reporting software. Contact your division/department Green Building Team representative for assistance or the Green Building Team Program Manager in King County Solid Waste Division, elly.trinh@kingcounty.gov. </t>
    </r>
  </si>
  <si>
    <t>30% Design Scorecard</t>
  </si>
  <si>
    <t>Yes</t>
  </si>
  <si>
    <t>Maybe</t>
  </si>
  <si>
    <t>N/A</t>
  </si>
  <si>
    <t>Projected Score</t>
  </si>
  <si>
    <t>Projected Level</t>
  </si>
  <si>
    <t>Final Score</t>
  </si>
  <si>
    <t>Final Level</t>
  </si>
  <si>
    <t xml:space="preserve">Project Name: </t>
  </si>
  <si>
    <t xml:space="preserve">Description: </t>
  </si>
  <si>
    <t xml:space="preserve">Project Number: </t>
  </si>
  <si>
    <t xml:space="preserve">Project Manager: </t>
  </si>
  <si>
    <t xml:space="preserve">Current Phase: </t>
  </si>
  <si>
    <t xml:space="preserve">Date: </t>
  </si>
  <si>
    <r>
      <rPr>
        <b/>
        <sz val="11"/>
        <color rgb="FF000000"/>
        <rFont val="Calibri"/>
      </rPr>
      <t xml:space="preserve">Scorecard </t>
    </r>
    <r>
      <rPr>
        <b/>
        <sz val="11"/>
        <color rgb="FFC00000"/>
        <rFont val="Calibri"/>
      </rPr>
      <t>(please check boxes with an "x")</t>
    </r>
  </si>
  <si>
    <t>Y</t>
  </si>
  <si>
    <t>M</t>
  </si>
  <si>
    <t>N</t>
  </si>
  <si>
    <t>NA</t>
  </si>
  <si>
    <t>Project Management (PM)</t>
  </si>
  <si>
    <t>Points</t>
  </si>
  <si>
    <t>Explain how credit is applied to project</t>
  </si>
  <si>
    <t>Drawing/Specification/Documentation</t>
  </si>
  <si>
    <t>PM Prereq 1.0</t>
  </si>
  <si>
    <t>Hold an Eco-charrette or Similar Planning Meeting</t>
  </si>
  <si>
    <t>PM Prereq 2.0</t>
  </si>
  <si>
    <t>Use Integrative Process</t>
  </si>
  <si>
    <t>PM Prereq 3.0</t>
  </si>
  <si>
    <t>Account and Mitigate for how a project will affect and be affected by climate change (GHG mitigation and resilience)</t>
  </si>
  <si>
    <t>PM Prereq 4.0</t>
  </si>
  <si>
    <t>Minimize construction impacts/conduct a pre-design site assessment and plan for efficient and safe workflow</t>
  </si>
  <si>
    <t>PM Prereq 5.0</t>
  </si>
  <si>
    <t>Use Life Cycle Cost Assessment (LCCA)</t>
  </si>
  <si>
    <t>PM Credit 1.0</t>
  </si>
  <si>
    <t>Use the social cost of carbon in alternative selection</t>
  </si>
  <si>
    <t>PM Credit 2.0</t>
  </si>
  <si>
    <t>Clean Construction</t>
  </si>
  <si>
    <t>PM Credit 3.0</t>
  </si>
  <si>
    <t>Plan and Design for Long-term Operations and Maintenance, including Green O&amp;M</t>
  </si>
  <si>
    <t>PM Credit 4.0</t>
  </si>
  <si>
    <t>Use “green” Contract Language and Specifications</t>
  </si>
  <si>
    <t>PM Credit 5.0</t>
  </si>
  <si>
    <t>Innovation or Exemplary Performance Credit</t>
  </si>
  <si>
    <t>Total Section Points Possible:</t>
  </si>
  <si>
    <t>Equity and Social Justice (ESJ)</t>
  </si>
  <si>
    <t>ESJ Prereq 1.0</t>
  </si>
  <si>
    <t>Develop a Project-Specific ESJ Plan</t>
  </si>
  <si>
    <t>ESJ Credit 1.1</t>
  </si>
  <si>
    <t>Partnering and Collaboration - achieve "County informs", "County consults", and "County engages in dialogue" levels</t>
  </si>
  <si>
    <t>ESJ Credit 1.2</t>
  </si>
  <si>
    <t>Partnering and Collaboration - achieve "County and Community work together" and "County directs action" levels</t>
  </si>
  <si>
    <t>ESJ Credit 2.1</t>
  </si>
  <si>
    <t>Assemble Exemplary Diversity in Project and Design Teams - include ESJ expertise or partnership</t>
  </si>
  <si>
    <t>ESJ Credit 2.2</t>
  </si>
  <si>
    <t>Assemble Exemplary Diversity in Project and Design Teams - allow ESJ stakeholders a decision-making role</t>
  </si>
  <si>
    <t>ESJ Credit 3.1</t>
  </si>
  <si>
    <t>Conduct an Equity Impact Review Process - scope, assess, and conduct EIR</t>
  </si>
  <si>
    <t>ESJ Credit 3.2</t>
  </si>
  <si>
    <t>Conduct an Equity Impact Review Process - EIR results in a pro-equity project decision</t>
  </si>
  <si>
    <t>ESJ Credit 4.1</t>
  </si>
  <si>
    <t>Site, Design, and Construct to Counter Known Disparities in Conditions - 2 efforts</t>
  </si>
  <si>
    <t>ESJ Credit 4.2</t>
  </si>
  <si>
    <t>Site, Design, and Construct to Counter Known Disparities in Conditions - 4 efforts</t>
  </si>
  <si>
    <t>ESJ Credit 4.3</t>
  </si>
  <si>
    <t>Site, Design, and Construct to Counter Known Disparities in Conditions - 6 efforts</t>
  </si>
  <si>
    <t>ESJ Credit 4.4</t>
  </si>
  <si>
    <t>Site, Design, and Construct to Counter Known Disparities in Conditions - 8 efforts</t>
  </si>
  <si>
    <t>ESJ Credit 5.1</t>
  </si>
  <si>
    <t>Realize Priority Elements of Project’s ESJ Plan - 2 efforts</t>
  </si>
  <si>
    <t>ESJ Credit 5.2</t>
  </si>
  <si>
    <t>Realize Priority Elements of Project’s ESJ Plan - 4 efforts</t>
  </si>
  <si>
    <t>ESJ Credit 5.3</t>
  </si>
  <si>
    <t>Realize Priority Elements of Project’s ESJ Plan - 6 efforts</t>
  </si>
  <si>
    <t>ESJ Credit 5.4</t>
  </si>
  <si>
    <t>Realize Priority Elements of Project’s ESJ Plan - 8 efforts</t>
  </si>
  <si>
    <t>ESJ Credit 6.1</t>
  </si>
  <si>
    <t>Advance Economic Justice - achieves project's BDCC small business requirements</t>
  </si>
  <si>
    <t>ESJ Credit 6.2</t>
  </si>
  <si>
    <t>Advance Economic Justice - achieves project's BDCC small business requirements up to 3%</t>
  </si>
  <si>
    <t>ESJ Credit 6.3</t>
  </si>
  <si>
    <t>Advance Economic Justice - achieves project's BDCC small business requirements &gt;3%</t>
  </si>
  <si>
    <t>ESJ Credit 6.4</t>
  </si>
  <si>
    <t>Advance Economic Justice - formal mentorship program</t>
  </si>
  <si>
    <t>ESJ Credit 6.5</t>
  </si>
  <si>
    <t>Advance Economic Justice - achieves project's BDCC apprenticeship &amp; priority hire requirements</t>
  </si>
  <si>
    <t>ESJ Credit 6.6</t>
  </si>
  <si>
    <t>Advance Economic Justice - achieves project's BDCC apprenticeship &amp; priority hire requirements up to 3%</t>
  </si>
  <si>
    <t>ESJ Credit 6.7</t>
  </si>
  <si>
    <t>Advance Economic Justice - achieves project's BDCC apprenticeship &amp; priority hire requirements &gt;3%</t>
  </si>
  <si>
    <t>ESJ Credit 6.8</t>
  </si>
  <si>
    <t>Advance Economic Justice - keeping an apprentice on the project for six months or longer</t>
  </si>
  <si>
    <t>ESJ Credit 6.9</t>
  </si>
  <si>
    <t>Advance Economic Justice - keeping two apprentices on the project for six months or longer</t>
  </si>
  <si>
    <t>ESJ Credit 6.10</t>
  </si>
  <si>
    <t>Advance Economic Justice - keeping three or more apprentices on the project for six months or longer</t>
  </si>
  <si>
    <t>ESJ Credit 6.11</t>
  </si>
  <si>
    <t>Advance Economic Justice - employing a new apprentice or recent graduate of a pre-apprenticeship program</t>
  </si>
  <si>
    <t>ESJ Credit 6.12</t>
  </si>
  <si>
    <t>Advance Economic Justice - employing two new apprentices or recent graduates of a pre-apprenticeship program</t>
  </si>
  <si>
    <t>ESJ Credit 6.13</t>
  </si>
  <si>
    <t>Advance Economic Justice - employing three new apprentices or recent graduates of a pre-apprenticeship program</t>
  </si>
  <si>
    <t>ESJ Credit 6.14</t>
  </si>
  <si>
    <t>Advance Economic Justice - alternative opportunity (project-associated/sponsored skills training, paid living wage work-based learning or internship opportunities, etc.)</t>
  </si>
  <si>
    <t>ESJ Credit 7.1</t>
  </si>
  <si>
    <t>Pro-Equity Sourcing - sourcing 10% from pro-equity suppliers</t>
  </si>
  <si>
    <t>ESJ Credit 7.2</t>
  </si>
  <si>
    <t>Pro-Equity Sourcing - sourcing 11-20% from pro-equity suppliers</t>
  </si>
  <si>
    <t>ESJ Credit 7.3</t>
  </si>
  <si>
    <t>Pro-Equity Sourcing - sourcing &gt;20% from pro-equity suppliers</t>
  </si>
  <si>
    <t>ESJ Credit 8.1</t>
  </si>
  <si>
    <t>Innovation or Exemplary Performance Credits - 1 innovative strategy</t>
  </si>
  <si>
    <t>ESJ Credit 8.2</t>
  </si>
  <si>
    <t>Innovation or Exemplary Performance Credits - 2 innovative strategies</t>
  </si>
  <si>
    <t>ESJ Credit 8.3</t>
  </si>
  <si>
    <t>Innovation or Exemplary Performance Credits - 3 innovative strategies</t>
  </si>
  <si>
    <t>ESJ Credit 8.4</t>
  </si>
  <si>
    <t>Innovation or Exemplary Performance Credits - 4 innovative strategies</t>
  </si>
  <si>
    <t>Materials (M)</t>
  </si>
  <si>
    <t>M Prereq 1.0</t>
  </si>
  <si>
    <t>Construction, Deconstruction, and Demolition</t>
  </si>
  <si>
    <t>M Prereq 2.0</t>
  </si>
  <si>
    <t>Utilize Low Embodied Carbon Materials</t>
  </si>
  <si>
    <t>M Credit 1.1</t>
  </si>
  <si>
    <t>Construction, Deconstruction, and Demolition Circularity  - Divert 95%</t>
  </si>
  <si>
    <t>M Credit 1.2</t>
  </si>
  <si>
    <t>Construction, Deconstruction, and Demolition Circularity  - Divert 100%</t>
  </si>
  <si>
    <t>M Credit 1.3</t>
  </si>
  <si>
    <t>Construction, Deconstruction, and Demolition Circularity  - 50% of diverted materials is salvaged for reuse on any project</t>
  </si>
  <si>
    <t>M Credit 2.1</t>
  </si>
  <si>
    <t>Utilize Low Embodied Carbon Materials - Achieve up to 30% reduction</t>
  </si>
  <si>
    <t>M Credit 2.2</t>
  </si>
  <si>
    <t>Utilize Low Embodied Carbon Materials - Exceeds 30% reduction</t>
  </si>
  <si>
    <t>M Credit 3.1</t>
  </si>
  <si>
    <t>Sourcing of Raw Materials - Biosolids or food and yard waste compost</t>
  </si>
  <si>
    <t>M Credit 3.2</t>
  </si>
  <si>
    <t>Sourcing of Raw Materials - Materials re-use, bio-based materials, or recycled content</t>
  </si>
  <si>
    <t>M Credit 3.3</t>
  </si>
  <si>
    <t>Sourcing of Raw Materials - Local materials within 500 miles</t>
  </si>
  <si>
    <t>M Credit 3.4</t>
  </si>
  <si>
    <t xml:space="preserve">Sourcing of Raw Materials - Forest Stewardship Council (FSC) Wood </t>
  </si>
  <si>
    <t>M Credit 4.1</t>
  </si>
  <si>
    <t xml:space="preserve">Material Health - Material ingredient restrictions </t>
  </si>
  <si>
    <t>M Credit 4.2</t>
  </si>
  <si>
    <t>Material Health - Toxins Management</t>
  </si>
  <si>
    <t>M Credit 5.1</t>
  </si>
  <si>
    <t>Third-Party Certifications - at least 10% of products</t>
  </si>
  <si>
    <t>M Credit 5.2</t>
  </si>
  <si>
    <t>Third-Party Certifications - at least 20% of products</t>
  </si>
  <si>
    <t>M Credit 6.0</t>
  </si>
  <si>
    <t>Source Reduction: Reducing Material Usage</t>
  </si>
  <si>
    <t>M Credit 7.0</t>
  </si>
  <si>
    <t>Materials Innovation or Exemplary Performance</t>
  </si>
  <si>
    <t>Sites (S)</t>
  </si>
  <si>
    <t>S Prereq 1.0</t>
  </si>
  <si>
    <t>Site Assessment</t>
  </si>
  <si>
    <t>S Credit 1.0</t>
  </si>
  <si>
    <t>Plan and Design for Alternative Transportation</t>
  </si>
  <si>
    <t>S Credit 2.1</t>
  </si>
  <si>
    <t>Plan and Design for Sustainable Site Maintenance - Develop project specific green O&amp;M program and/or plan</t>
  </si>
  <si>
    <t>S Credit 2.2</t>
  </si>
  <si>
    <t>Plan and Design for Sustainable Site Maintenance - implement project specific green O&amp;M program and/or plan and indicate reduced O&amp;M cost after 12 months of operation</t>
  </si>
  <si>
    <t>S Credit 3.1</t>
  </si>
  <si>
    <t>Protect, Restore or Create Functional Habitat - select sites that are grayfield or brownfield sites and design project to have the smallest footprint feasible</t>
  </si>
  <si>
    <t>S Credit 3.2</t>
  </si>
  <si>
    <t>Protect, Restore or Create Functional Habitat - habitat preservation, wildlife corridors, and restoration</t>
  </si>
  <si>
    <t>S Credit 3.3</t>
  </si>
  <si>
    <t>Protect, Restore or Create Functional Habitat - exemplary performance point</t>
  </si>
  <si>
    <t>S Credit 4.1</t>
  </si>
  <si>
    <t>Retain or Create Open Space and Corridors - Retain, preserve, and restore existing open spaces and corridors</t>
  </si>
  <si>
    <t>S Credit 4.2</t>
  </si>
  <si>
    <t>Retain or Create Open Space and Corridors - achieve exemplary reductions in development footprint</t>
  </si>
  <si>
    <t>S Credit 5.1</t>
  </si>
  <si>
    <t>Reduce Heat Island Effect - Non-roof Landscape and Exterior Design, Roof Landscape and Exterior Design</t>
  </si>
  <si>
    <t>S Credit 5.2</t>
  </si>
  <si>
    <t>Reduce Heat Island Effect - Exemplary performance point for significantly reducing heat island effect</t>
  </si>
  <si>
    <t>S Credit 5.3</t>
  </si>
  <si>
    <t>Reduce Heat Island Effect - Exemplary performance point for significantly reducing the project's heat energy demands</t>
  </si>
  <si>
    <t>S Credit 6.0</t>
  </si>
  <si>
    <t>Site Innovation or Exemplary Performance</t>
  </si>
  <si>
    <t>Reduce Energy Use and Promote the Use of Renewable Energy (EN)</t>
  </si>
  <si>
    <t>EN Prereq 1.0</t>
  </si>
  <si>
    <t>Use only LED lighting with an Efficacy of at Least 110 Lumens per Watt</t>
  </si>
  <si>
    <t>EN Prereq 2.0</t>
  </si>
  <si>
    <t>Use only Energy Star Certified Appliances or Equipment as Applicable</t>
  </si>
  <si>
    <t>EN Prereq 3.0</t>
  </si>
  <si>
    <t>Meet Equivalent Energy Code of Most Progressive Code in King County</t>
  </si>
  <si>
    <t>EN Prereq 4.0</t>
  </si>
  <si>
    <t>No New Fossil Fuel Use for New Construction</t>
  </si>
  <si>
    <t>EN Credit 1.0</t>
  </si>
  <si>
    <t>Integrate Occupancy and/or Daylighting Controls for Lighting (1 point)</t>
  </si>
  <si>
    <t>EN Credit 2.1</t>
  </si>
  <si>
    <t>Reduce Energy use by 5 Percent and/or 15 Percent Beyond Most Progressive Code - 5% reduction</t>
  </si>
  <si>
    <t>EN Credit 2.2</t>
  </si>
  <si>
    <t>Reduce Energy use by 5 Percent and/or 15 Percent Beyond Most Progressive Code - 15% reduction or greater</t>
  </si>
  <si>
    <t>EN Credit 3.1</t>
  </si>
  <si>
    <t>Install On-Site Solar Renewable Energy - at least 5 kW (DC), or offsett at least 25% of energy</t>
  </si>
  <si>
    <t>EN Credit 3.2</t>
  </si>
  <si>
    <t>Install On-Site Solar Renewable Energy - at least 25 kW (DC), or offsett at least 50% of energy</t>
  </si>
  <si>
    <t>EN Credit 3.3</t>
  </si>
  <si>
    <t>Install On-Site Solar Renewable Energy - Solar ready for future installation</t>
  </si>
  <si>
    <t>EN Credit 4.0</t>
  </si>
  <si>
    <t>Complete an Energy Model for the Project and Create a Plan for Verifying Accuracy</t>
  </si>
  <si>
    <t>EN Credit 5.0</t>
  </si>
  <si>
    <t>Apply for and Receive Energy Utility Rebates Prior to Project Closeout</t>
  </si>
  <si>
    <t>EN Credit 6.0</t>
  </si>
  <si>
    <t>Verify Energy Efficiency in Commissioning</t>
  </si>
  <si>
    <t>EN Credit 7.0</t>
  </si>
  <si>
    <t>Develop an Energy Operations &amp; Maintenance (O&amp;M) Plan for Installed Equipment</t>
  </si>
  <si>
    <t>EN Credit 8.0</t>
  </si>
  <si>
    <t>Provide Energy Monitoring and Submetering</t>
  </si>
  <si>
    <t>EN Credit 9.0</t>
  </si>
  <si>
    <t>Include Agency Energy or Sustainability Subject Matter Expert on Project Team to Review Energy-Using Equipment Being Installed</t>
  </si>
  <si>
    <t>EN Credit 10.0</t>
  </si>
  <si>
    <t>Project Eliminates or Converts a Piece of Equipment or System that Currently Consumes Fossil Fuel to Electricity (New construction prerequisite for no fossil fueled equipment)</t>
  </si>
  <si>
    <t>EN Credit 11.0</t>
  </si>
  <si>
    <t>Water (W)</t>
  </si>
  <si>
    <t>W Prereq 1.0</t>
  </si>
  <si>
    <t xml:space="preserve">Install High-Efficiency Water Fixtures </t>
  </si>
  <si>
    <t>W Prereq 2.0</t>
  </si>
  <si>
    <t xml:space="preserve">Meet the Most Progressive Surface Water Design Manual </t>
  </si>
  <si>
    <t>W Credit 1.1</t>
  </si>
  <si>
    <t>Reduce Non-Irrigation Potable Water - reduce use by 30%</t>
  </si>
  <si>
    <t>W Credit 1.2</t>
  </si>
  <si>
    <t>Reduce Non-Irrigation Potable Water - reduce use by 50%</t>
  </si>
  <si>
    <t>W Credit 1.3</t>
  </si>
  <si>
    <t>Reduce Non-Irrigation Potable Water - eliminate all potable water use</t>
  </si>
  <si>
    <t>W Credit 2.1</t>
  </si>
  <si>
    <t>High Efficiency Irrigation - reduce potable water use by 50%</t>
  </si>
  <si>
    <t>W Credit 2.2</t>
  </si>
  <si>
    <t>High Efficiency Irrigation - reduce potable water use by 75%</t>
  </si>
  <si>
    <t>W Credit 2.3</t>
  </si>
  <si>
    <t>High Efficiency Irrigation - eliminate all potable water use</t>
  </si>
  <si>
    <t>W Credit 2.4</t>
  </si>
  <si>
    <t>High Efficiency Irrigation - recycled water/harvested rainwater education/opportunities in project landscape</t>
  </si>
  <si>
    <t>W Credit 3.1</t>
  </si>
  <si>
    <t>Install Green Stormwater Infrastructure - project passes 80% of expected runoff or more site runoff through treatment BMP</t>
  </si>
  <si>
    <t>W Credit 3.2</t>
  </si>
  <si>
    <t>Install Green Stormwater Infrastructure - project passes 100% of expected runoff or more site runoff through treatment BMP</t>
  </si>
  <si>
    <t>W Credit 4.1</t>
  </si>
  <si>
    <t>Reduce Potable Water Use During Construction - reduce potable water use by 50%</t>
  </si>
  <si>
    <t>W Credit 4.2</t>
  </si>
  <si>
    <t>Reduce Potable Water Use During Construction - reduce potable water use by 70%</t>
  </si>
  <si>
    <t>W Credit 4.3</t>
  </si>
  <si>
    <t>Reduce Potable Water Use During Construction - eliminate all potable water use</t>
  </si>
  <si>
    <t>W Credit 5.1</t>
  </si>
  <si>
    <t>Use Recycled Water - create, use, and/or distribute reclaimed water for project uses</t>
  </si>
  <si>
    <t>W Credit 5.2</t>
  </si>
  <si>
    <t>Use Recycled Water - create, use, and/or distribute reclaimed water for other project uses</t>
  </si>
  <si>
    <t>W Credit 5.3</t>
  </si>
  <si>
    <t>Use Recycled Water - create innovative public usage of recycled water that increases public awareness and acceptance of recycled water</t>
  </si>
  <si>
    <t>W Credit 5.4</t>
  </si>
  <si>
    <t>Use Recycled Water - Exemplary Performance</t>
  </si>
  <si>
    <t>W Credit 6.1</t>
  </si>
  <si>
    <t>Improve Regional Water Quality - Prevents future contamination</t>
  </si>
  <si>
    <t>W Credit 6.2</t>
  </si>
  <si>
    <t>Improve Regional Water Quality - Replenishes the quantity or quality of freshwater surface or groundwater supplies</t>
  </si>
  <si>
    <t>W Credit 7.0</t>
  </si>
  <si>
    <t>Health and Well-Being (HW)</t>
  </si>
  <si>
    <t>HW Prereq 1.0</t>
  </si>
  <si>
    <t>Use Low-Emitting Materials</t>
  </si>
  <si>
    <t>HW Credit 1.0</t>
  </si>
  <si>
    <t>Enhanced Lighting Design</t>
  </si>
  <si>
    <t>HW Credit 2.0</t>
  </si>
  <si>
    <t>Minimize Noise/Vibration and Acoustic Performance</t>
  </si>
  <si>
    <t>HW Credit 3.0</t>
  </si>
  <si>
    <t>Public and Employee Safety and Health</t>
  </si>
  <si>
    <t>HW Credit 4.0</t>
  </si>
  <si>
    <t>Identify Historic Resources and Promote Their Preservation (HP)</t>
  </si>
  <si>
    <t>HP Prereq 1</t>
  </si>
  <si>
    <t>Landmark Designation of Qualified Property</t>
  </si>
  <si>
    <t>HP Credit 1.1</t>
  </si>
  <si>
    <t xml:space="preserve">Adaptive Reuse of Existing Building or Structure - retain and envelope 25% or more </t>
  </si>
  <si>
    <t>HP Credit 1.2</t>
  </si>
  <si>
    <t xml:space="preserve">Adaptive Reuse of Existing Building or Structure - retain and envelope 50% or more </t>
  </si>
  <si>
    <t>HP Credit 1.3</t>
  </si>
  <si>
    <t xml:space="preserve">Adaptive Reuse of Existing Building or Structure - retain and envelope 75% or more </t>
  </si>
  <si>
    <t>HP Credit 1.4</t>
  </si>
  <si>
    <t xml:space="preserve">Adaptive Reuse of Existing Building or Structure - retain and envelope 100% or more </t>
  </si>
  <si>
    <t>HP Credit 2.1</t>
  </si>
  <si>
    <t>Retrofit Historic Windows and Doors - retrofit historic windows and/or doors with insulated glazing</t>
  </si>
  <si>
    <t>HP Credit 2.2</t>
  </si>
  <si>
    <t xml:space="preserve">Retrofit Historic Windows and Doors - add interior or exterior storm windows to historic windows or replace historic windows/doors with appropriate replicas </t>
  </si>
  <si>
    <t>Total Scorecard Points Possible:</t>
  </si>
  <si>
    <t>Total Project Yes Points:</t>
  </si>
  <si>
    <t>Total Project Maybe Points:</t>
  </si>
  <si>
    <t>Total Project No Points</t>
  </si>
  <si>
    <t>Total N/A:</t>
  </si>
  <si>
    <t>Determine Your Score</t>
  </si>
  <si>
    <t>Total Applicable  (Maximum of 111 Points)</t>
  </si>
  <si>
    <t>Platinum: 75% or above</t>
  </si>
  <si>
    <t>Gold: 57% or above</t>
  </si>
  <si>
    <t xml:space="preserve">Projected Points Earned on Project (Project Yes and Maybe Points) </t>
  </si>
  <si>
    <t>Silver: 48% or above</t>
  </si>
  <si>
    <t xml:space="preserve">Projected Percent of Total Applicable (Project Yes and Maybe Points) </t>
  </si>
  <si>
    <t>Bronze: 38% or above</t>
  </si>
  <si>
    <t>Projected Sustainability Achievement Level:</t>
  </si>
  <si>
    <t xml:space="preserve">Final Points Earned on Project (Project Yes Points Only) </t>
  </si>
  <si>
    <t>Final Percent of Total Applicable (Project Yes Points Only)</t>
  </si>
  <si>
    <t>Final Sustainability Achievement Level:</t>
  </si>
  <si>
    <t xml:space="preserve">Fill out the following Construction &amp; Demolition Diversion Plan for all C&amp;D projects at 30% design. </t>
  </si>
  <si>
    <t xml:space="preserve">Next to each potential waste material produced, select the appropriate check box to identify if the material will likely be diverted for "reuse on site", "salvage off site", "recycle source separated", "recycle comingled", or "disposal". Select more than one if appropriate. </t>
  </si>
  <si>
    <t>Use the "Hauler" column to identify who will likely haul material to the receiving facility and the "Receiving Facility" column to select the location where materials will be hauled.</t>
  </si>
  <si>
    <t>Construction &amp; Demolition Diversion Plan</t>
  </si>
  <si>
    <r>
      <t>Project Name</t>
    </r>
    <r>
      <rPr>
        <sz val="11"/>
        <color rgb="FF000000"/>
        <rFont val="Calibri"/>
        <family val="2"/>
      </rPr>
      <t>:</t>
    </r>
  </si>
  <si>
    <r>
      <t>Project Number</t>
    </r>
    <r>
      <rPr>
        <sz val="11"/>
        <color rgb="FF000000"/>
        <rFont val="Calibri"/>
        <family val="2"/>
      </rPr>
      <t>:</t>
    </r>
  </si>
  <si>
    <r>
      <t>Location</t>
    </r>
    <r>
      <rPr>
        <sz val="11"/>
        <color rgb="FF000000"/>
        <rFont val="Calibri"/>
        <family val="2"/>
      </rPr>
      <t>:</t>
    </r>
  </si>
  <si>
    <r>
      <t>Project Manager</t>
    </r>
    <r>
      <rPr>
        <sz val="11"/>
        <color rgb="FF000000"/>
        <rFont val="Calibri"/>
        <family val="2"/>
      </rPr>
      <t>:</t>
    </r>
  </si>
  <si>
    <t>Material Type</t>
  </si>
  <si>
    <t>Reuse on site</t>
  </si>
  <si>
    <t>Salvage off site</t>
  </si>
  <si>
    <t>Recycle Source Separated</t>
  </si>
  <si>
    <t>Recycle Commingled</t>
  </si>
  <si>
    <t>Disposal</t>
  </si>
  <si>
    <t xml:space="preserve">Hauler                                   </t>
  </si>
  <si>
    <t>Receiving Facility</t>
  </si>
  <si>
    <t>Comments</t>
  </si>
  <si>
    <t>Asphalt Paving *</t>
  </si>
  <si>
    <t>Asphalt Shingles</t>
  </si>
  <si>
    <t>Brick *</t>
  </si>
  <si>
    <t>Carpet/padding</t>
  </si>
  <si>
    <t>Concrete *</t>
  </si>
  <si>
    <t>Cardboard *</t>
  </si>
  <si>
    <t>Glass</t>
  </si>
  <si>
    <t>Gypsum/Drywall **</t>
  </si>
  <si>
    <t>Land Clearing †</t>
  </si>
  <si>
    <t>Metals *</t>
  </si>
  <si>
    <t>Plastics</t>
  </si>
  <si>
    <t>Plastic Film Wrap</t>
  </si>
  <si>
    <t>Rock/Gravel †</t>
  </si>
  <si>
    <t>Soil/Sand †</t>
  </si>
  <si>
    <t>Wood</t>
  </si>
  <si>
    <t>Hazardous Waste †</t>
  </si>
  <si>
    <t>Commingled Recycling</t>
  </si>
  <si>
    <t>Garbage</t>
  </si>
  <si>
    <t>Other</t>
  </si>
  <si>
    <t>* May not be taken for disposal within the City of Seattle</t>
  </si>
  <si>
    <t>** Clean gypsum may not be taken for disposal within the City of Seattle</t>
  </si>
  <si>
    <r>
      <t xml:space="preserve">† </t>
    </r>
    <r>
      <rPr>
        <i/>
        <sz val="11"/>
        <color rgb="FF000000"/>
        <rFont val="Calibri"/>
        <family val="2"/>
      </rPr>
      <t>Must be tracked and reported, but do not count toward C&amp;D diversion rate</t>
    </r>
  </si>
  <si>
    <r>
      <t xml:space="preserve">Fill out the following scorecard at project closeout (or before Gate 4 presentation/briefing), </t>
    </r>
    <r>
      <rPr>
        <b/>
        <sz val="11"/>
        <color rgb="FF000000"/>
        <rFont val="Calibri"/>
      </rPr>
      <t xml:space="preserve">checking the appropriate box with an "x" </t>
    </r>
    <r>
      <rPr>
        <sz val="11"/>
        <color rgb="FF000000"/>
        <rFont val="Calibri"/>
      </rPr>
      <t xml:space="preserve">for each prerequisite and credit. When the Project Info,  Annual Report, appropriate Scorecard and C&amp;D form are complete, input the data into internal Green Building Ordiance reporting software. Contact your division/department Green Building Team representative for assistance or the Green Building Team Program Manager in King County Solid Waste Division, elly.trinh@kingcounty.gov. </t>
    </r>
  </si>
  <si>
    <t>Completion Scorecard</t>
  </si>
  <si>
    <t>Please complete this report for your construction or demolition project prior to Final Inspection Approval</t>
  </si>
  <si>
    <t xml:space="preserve"> from the applicable permitting department.</t>
  </si>
  <si>
    <t>Construction &amp; Demolition Diversion Report</t>
  </si>
  <si>
    <r>
      <t>Asbestos Abatement Performed?</t>
    </r>
    <r>
      <rPr>
        <sz val="11"/>
        <color rgb="FF000000"/>
        <rFont val="Calibri"/>
        <family val="2"/>
      </rPr>
      <t xml:space="preserve">: </t>
    </r>
  </si>
  <si>
    <t>Diversion Records: Recyclable Materials</t>
  </si>
  <si>
    <t>Diversion Method</t>
  </si>
  <si>
    <t>Tons:</t>
  </si>
  <si>
    <t>Hauler:</t>
  </si>
  <si>
    <t>Receiving Facility:</t>
  </si>
  <si>
    <t>If Other Material Type:</t>
  </si>
  <si>
    <t>If Other Diversion Method:</t>
  </si>
  <si>
    <t>If Other Hauler:</t>
  </si>
  <si>
    <t>If Other Receiving Facility:</t>
  </si>
  <si>
    <t>Diversion Records: Garbage</t>
  </si>
  <si>
    <t>If "Other" specify Hauler:</t>
  </si>
  <si>
    <t>If "Other" specify Receiving Facility:</t>
  </si>
  <si>
    <t>Diversion Records: Site Specifc Materials</t>
  </si>
  <si>
    <t>Land Clearing Debris</t>
  </si>
  <si>
    <t>Rock and Gravel</t>
  </si>
  <si>
    <t>Soil or Sand</t>
  </si>
  <si>
    <t>Diversion Rates and Tonnage</t>
  </si>
  <si>
    <t>Total Tons of Material:</t>
  </si>
  <si>
    <t>(Excluding site-specific materials)</t>
  </si>
  <si>
    <t>Diversion Percentage:</t>
  </si>
  <si>
    <t>Total Tons of Diverted Material:</t>
  </si>
  <si>
    <t>(Excluding garbage and site-specific materials)</t>
  </si>
  <si>
    <t>Total Tons of Site-Specific Materials: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</si>
</sst>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0_);[Red]\(&quot;$&quot;#,##0\)"/>
    <numFmt numFmtId="164" formatCode="&quot;$&quot;#,##0"/>
    <numFmt numFmtId="165" formatCode="&quot;$&quot;#,##0.00"/>
  </numFmts>
  <fonts count="47" x14ac:knownFonts="1">
    <font>
      <sz val="11"/>
      <color theme="1"/>
      <name val="Calibri"/>
      <family val="2"/>
      <scheme val="minor"/>
    </font>
    <font>
      <sz val="11"/>
      <color theme="1"/>
      <name val="Calibri"/>
      <scheme val="minor"/>
    </font>
    <font>
      <b/>
      <sz val="11"/>
      <color theme="1"/>
      <name val="Calibri"/>
      <family val="2"/>
      <scheme val="minor"/>
    </font>
    <font>
      <sz val="11"/>
      <color rgb="FF000000"/>
      <name val="Calibri"/>
      <family val="2"/>
      <scheme val="minor"/>
    </font>
    <font>
      <b/>
      <sz val="11"/>
      <color rgb="FF000000"/>
      <name val="Calibri"/>
      <family val="2"/>
      <scheme val="minor"/>
    </font>
    <font>
      <sz val="11"/>
      <color rgb="FF000000"/>
      <name val="Calibri"/>
      <charset val="1"/>
    </font>
    <font>
      <sz val="11"/>
      <color theme="1"/>
      <name val="Calibri"/>
      <family val="2"/>
      <scheme val="minor"/>
    </font>
    <font>
      <sz val="11"/>
      <color rgb="FF9C5700"/>
      <name val="Calibri"/>
      <scheme val="minor"/>
    </font>
    <font>
      <u/>
      <sz val="11"/>
      <color theme="10"/>
      <name val="Calibri"/>
      <family val="2"/>
      <scheme val="minor"/>
    </font>
    <font>
      <sz val="11"/>
      <color rgb="FF000000"/>
      <name val="Calibri"/>
    </font>
    <font>
      <b/>
      <sz val="11"/>
      <color rgb="FF000000"/>
      <name val="Calibri"/>
    </font>
    <font>
      <b/>
      <sz val="11"/>
      <color rgb="FFC00000"/>
      <name val="Calibri"/>
    </font>
    <font>
      <b/>
      <sz val="11"/>
      <color theme="1"/>
      <name val="Calibri"/>
    </font>
    <font>
      <b/>
      <sz val="14"/>
      <color theme="1"/>
      <name val="Calibri"/>
      <family val="2"/>
      <scheme val="minor"/>
    </font>
    <font>
      <sz val="11"/>
      <name val="Calibri"/>
      <family val="2"/>
      <scheme val="minor"/>
    </font>
    <font>
      <b/>
      <sz val="10"/>
      <color theme="1"/>
      <name val="Calibri"/>
      <family val="2"/>
      <scheme val="minor"/>
    </font>
    <font>
      <sz val="9"/>
      <color theme="1"/>
      <name val="Calibri"/>
      <family val="2"/>
      <scheme val="minor"/>
    </font>
    <font>
      <sz val="11"/>
      <color rgb="FFFF0000"/>
      <name val="Calibri"/>
      <family val="2"/>
      <scheme val="minor"/>
    </font>
    <font>
      <sz val="11"/>
      <color theme="0"/>
      <name val="Calibri"/>
      <family val="2"/>
      <scheme val="minor"/>
    </font>
    <font>
      <u/>
      <sz val="11"/>
      <color theme="1"/>
      <name val="Calibri"/>
      <family val="2"/>
      <scheme val="minor"/>
    </font>
    <font>
      <u/>
      <sz val="11"/>
      <color theme="0"/>
      <name val="Calibri"/>
      <family val="2"/>
      <scheme val="minor"/>
    </font>
    <font>
      <vertAlign val="subscript"/>
      <sz val="11"/>
      <name val="Calibri"/>
      <family val="2"/>
      <scheme val="minor"/>
    </font>
    <font>
      <u/>
      <sz val="10"/>
      <color theme="10"/>
      <name val="Calibri"/>
      <family val="2"/>
      <scheme val="minor"/>
    </font>
    <font>
      <sz val="10"/>
      <color theme="1"/>
      <name val="Calibri"/>
      <family val="2"/>
      <scheme val="minor"/>
    </font>
    <font>
      <b/>
      <u/>
      <sz val="10"/>
      <name val="Calibri"/>
      <family val="2"/>
      <scheme val="minor"/>
    </font>
    <font>
      <u/>
      <sz val="11"/>
      <name val="Calibri"/>
      <family val="2"/>
      <scheme val="minor"/>
    </font>
    <font>
      <b/>
      <sz val="14"/>
      <color rgb="FF000000"/>
      <name val="Calibri"/>
      <family val="2"/>
    </font>
    <font>
      <b/>
      <sz val="11"/>
      <color rgb="FF000000"/>
      <name val="Calibri"/>
      <family val="2"/>
    </font>
    <font>
      <sz val="11"/>
      <color rgb="FF000000"/>
      <name val="Calibri"/>
      <family val="2"/>
    </font>
    <font>
      <b/>
      <sz val="12"/>
      <color rgb="FF000000"/>
      <name val="Calibri"/>
      <family val="2"/>
    </font>
    <font>
      <u/>
      <sz val="11"/>
      <color rgb="FF000000"/>
      <name val="Calibri"/>
      <family val="2"/>
    </font>
    <font>
      <b/>
      <sz val="9"/>
      <color rgb="FF000000"/>
      <name val="Calibri"/>
      <family val="2"/>
    </font>
    <font>
      <i/>
      <sz val="10"/>
      <color rgb="FF000000"/>
      <name val="Calibri"/>
      <family val="2"/>
    </font>
    <font>
      <i/>
      <sz val="11"/>
      <color rgb="FF000000"/>
      <name val="Calibri"/>
      <family val="2"/>
    </font>
    <font>
      <sz val="10"/>
      <color rgb="FF000000"/>
      <name val="Times New Roman"/>
      <charset val="204"/>
    </font>
    <font>
      <sz val="11"/>
      <color rgb="FFFF0000"/>
      <name val="Calibri"/>
      <family val="2"/>
    </font>
    <font>
      <sz val="14"/>
      <color rgb="FF000000"/>
      <name val="Calibri"/>
      <family val="2"/>
    </font>
    <font>
      <sz val="8"/>
      <color rgb="FF000000"/>
      <name val="Calibri"/>
      <family val="2"/>
    </font>
    <font>
      <sz val="8"/>
      <name val="Calibri"/>
      <family val="2"/>
    </font>
    <font>
      <b/>
      <sz val="16"/>
      <color rgb="FF000000"/>
      <name val="Calibri"/>
      <family val="2"/>
    </font>
    <font>
      <sz val="11"/>
      <name val="Calibri"/>
      <charset val="1"/>
    </font>
    <font>
      <b/>
      <sz val="11"/>
      <name val="Calibri"/>
      <charset val="1"/>
    </font>
    <font>
      <sz val="9"/>
      <color indexed="81"/>
      <name val="Tahoma"/>
      <family val="2"/>
    </font>
    <font>
      <b/>
      <sz val="9"/>
      <color indexed="81"/>
      <name val="Tahoma"/>
      <family val="2"/>
    </font>
    <font>
      <b/>
      <u/>
      <sz val="9"/>
      <color indexed="81"/>
      <name val="Tahoma"/>
      <family val="2"/>
    </font>
    <font>
      <u/>
      <sz val="9"/>
      <color indexed="81"/>
      <name val="Tahoma"/>
      <family val="2"/>
    </font>
    <font>
      <b/>
      <u/>
      <sz val="11"/>
      <color theme="1"/>
      <name val="Calibri"/>
      <family val="2"/>
      <scheme val="minor"/>
    </font>
  </fonts>
  <fills count="27">
    <fill>
      <patternFill patternType="none"/>
    </fill>
    <fill>
      <patternFill patternType="gray125"/>
    </fill>
    <fill>
      <patternFill patternType="solid">
        <fgColor rgb="FFC6E0B4"/>
        <bgColor indexed="64"/>
      </patternFill>
    </fill>
    <fill>
      <patternFill patternType="solid">
        <fgColor rgb="FFD9D9D9"/>
        <bgColor indexed="64"/>
      </patternFill>
    </fill>
    <fill>
      <patternFill patternType="solid">
        <fgColor rgb="FFBFBFBF"/>
        <bgColor indexed="64"/>
      </patternFill>
    </fill>
    <fill>
      <patternFill patternType="solid">
        <fgColor rgb="FFE2EFDA"/>
        <bgColor indexed="64"/>
      </patternFill>
    </fill>
    <fill>
      <patternFill patternType="solid">
        <fgColor rgb="FFFFEB9C"/>
      </patternFill>
    </fill>
    <fill>
      <patternFill patternType="solid">
        <fgColor theme="6" tint="0.79998168889431442"/>
        <bgColor indexed="65"/>
      </patternFill>
    </fill>
    <fill>
      <patternFill patternType="solid">
        <fgColor rgb="FFFFF2CC"/>
        <bgColor indexed="64"/>
      </patternFill>
    </fill>
    <fill>
      <patternFill patternType="solid">
        <fgColor rgb="FFFFE699"/>
        <bgColor indexed="64"/>
      </patternFill>
    </fill>
    <fill>
      <patternFill patternType="solid">
        <fgColor rgb="FFDDEBF7"/>
        <bgColor indexed="64"/>
      </patternFill>
    </fill>
    <fill>
      <patternFill patternType="solid">
        <fgColor theme="0" tint="-0.14999847407452621"/>
        <bgColor indexed="64"/>
      </patternFill>
    </fill>
    <fill>
      <patternFill patternType="solid">
        <fgColor theme="0"/>
        <bgColor indexed="64"/>
      </patternFill>
    </fill>
    <fill>
      <patternFill patternType="solid">
        <fgColor rgb="FFFFFFFF"/>
      </patternFill>
    </fill>
    <fill>
      <patternFill patternType="solid">
        <fgColor rgb="FFD9D9D9"/>
        <bgColor rgb="FF000000"/>
      </patternFill>
    </fill>
    <fill>
      <patternFill patternType="solid">
        <fgColor rgb="FFEBF1DE"/>
        <bgColor rgb="FF000000"/>
      </patternFill>
    </fill>
    <fill>
      <patternFill patternType="solid">
        <fgColor rgb="FFFFFFFF"/>
        <bgColor rgb="FF000000"/>
      </patternFill>
    </fill>
    <fill>
      <patternFill patternType="solid">
        <fgColor indexed="65"/>
        <bgColor indexed="64"/>
      </patternFill>
    </fill>
    <fill>
      <patternFill patternType="solid">
        <fgColor rgb="FFD8E4BC"/>
        <bgColor rgb="FF000000"/>
      </patternFill>
    </fill>
    <fill>
      <patternFill patternType="solid">
        <fgColor rgb="FFDA9694"/>
        <bgColor rgb="FF000000"/>
      </patternFill>
    </fill>
    <fill>
      <patternFill patternType="solid">
        <fgColor rgb="FF8DB4E2"/>
        <bgColor rgb="FF000000"/>
      </patternFill>
    </fill>
    <fill>
      <patternFill patternType="solid">
        <fgColor rgb="FFBFBFBF"/>
        <bgColor rgb="FF000000"/>
      </patternFill>
    </fill>
    <fill>
      <patternFill patternType="solid">
        <fgColor theme="0" tint="-0.249977111117893"/>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0" tint="-4.9989318521683403E-2"/>
        <bgColor indexed="64"/>
      </patternFill>
    </fill>
    <fill>
      <patternFill patternType="solid">
        <fgColor theme="1" tint="4.9989318521683403E-2"/>
        <bgColor indexed="64"/>
      </patternFill>
    </fill>
  </fills>
  <borders count="90">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thin">
        <color rgb="FF000000"/>
      </left>
      <right style="thin">
        <color rgb="FF000000"/>
      </right>
      <top/>
      <bottom/>
      <diagonal/>
    </border>
    <border>
      <left style="thin">
        <color rgb="FF000000"/>
      </left>
      <right/>
      <top/>
      <bottom style="thin">
        <color rgb="FF000000"/>
      </bottom>
      <diagonal/>
    </border>
    <border>
      <left style="thin">
        <color rgb="FF000000"/>
      </left>
      <right/>
      <top/>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style="thin">
        <color rgb="FF000000"/>
      </left>
      <right style="thin">
        <color rgb="FF000000"/>
      </right>
      <top style="medium">
        <color rgb="FF000000"/>
      </top>
      <bottom style="thin">
        <color rgb="FF000000"/>
      </bottom>
      <diagonal/>
    </border>
    <border>
      <left style="medium">
        <color rgb="FF000000"/>
      </left>
      <right/>
      <top style="thin">
        <color rgb="FF000000"/>
      </top>
      <bottom style="thin">
        <color rgb="FF000000"/>
      </bottom>
      <diagonal/>
    </border>
    <border>
      <left style="thin">
        <color rgb="FF000000"/>
      </left>
      <right style="medium">
        <color rgb="FF000000"/>
      </right>
      <top style="thin">
        <color rgb="FF000000"/>
      </top>
      <bottom/>
      <diagonal/>
    </border>
    <border>
      <left style="medium">
        <color rgb="FF000000"/>
      </left>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medium">
        <color rgb="FF000000"/>
      </left>
      <right/>
      <top/>
      <bottom style="thin">
        <color rgb="FF000000"/>
      </bottom>
      <diagonal/>
    </border>
    <border>
      <left/>
      <right style="thin">
        <color rgb="FF000000"/>
      </right>
      <top/>
      <bottom/>
      <diagonal/>
    </border>
    <border>
      <left/>
      <right style="thin">
        <color rgb="FF000000"/>
      </right>
      <top style="medium">
        <color rgb="FF000000"/>
      </top>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medium">
        <color rgb="FF000000"/>
      </left>
      <right style="thin">
        <color rgb="FF000000"/>
      </right>
      <top/>
      <bottom style="medium">
        <color rgb="FF000000"/>
      </bottom>
      <diagonal/>
    </border>
    <border>
      <left style="thin">
        <color rgb="FF000000"/>
      </left>
      <right/>
      <top style="medium">
        <color rgb="FF000000"/>
      </top>
      <bottom/>
      <diagonal/>
    </border>
    <border>
      <left style="thin">
        <color rgb="FF000000"/>
      </left>
      <right style="medium">
        <color rgb="FF000000"/>
      </right>
      <top/>
      <bottom style="medium">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style="thick">
        <color auto="1"/>
      </left>
      <right/>
      <top/>
      <bottom/>
      <diagonal/>
    </border>
    <border>
      <left/>
      <right style="thick">
        <color auto="1"/>
      </right>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right style="thin">
        <color rgb="FF000000"/>
      </right>
      <top style="thin">
        <color indexed="64"/>
      </top>
      <bottom style="thin">
        <color indexed="64"/>
      </bottom>
      <diagonal/>
    </border>
    <border>
      <left/>
      <right style="thin">
        <color rgb="FF000000"/>
      </right>
      <top style="thin">
        <color indexed="64"/>
      </top>
      <bottom/>
      <diagonal/>
    </border>
    <border>
      <left style="thin">
        <color indexed="64"/>
      </left>
      <right style="thin">
        <color indexed="64"/>
      </right>
      <top/>
      <bottom style="thin">
        <color indexed="64"/>
      </bottom>
      <diagonal/>
    </border>
    <border>
      <left style="medium">
        <color rgb="FF000000"/>
      </left>
      <right/>
      <top style="medium">
        <color rgb="FF000000"/>
      </top>
      <bottom style="thin">
        <color indexed="64"/>
      </bottom>
      <diagonal/>
    </border>
    <border>
      <left/>
      <right/>
      <top style="medium">
        <color rgb="FF000000"/>
      </top>
      <bottom style="thin">
        <color indexed="64"/>
      </bottom>
      <diagonal/>
    </border>
    <border>
      <left/>
      <right style="medium">
        <color rgb="FF000000"/>
      </right>
      <top style="medium">
        <color rgb="FF000000"/>
      </top>
      <bottom style="thin">
        <color indexed="64"/>
      </bottom>
      <diagonal/>
    </border>
    <border>
      <left style="medium">
        <color rgb="FF000000"/>
      </left>
      <right/>
      <top style="thin">
        <color indexed="64"/>
      </top>
      <bottom style="thin">
        <color indexed="64"/>
      </bottom>
      <diagonal/>
    </border>
    <border>
      <left/>
      <right style="medium">
        <color rgb="FF000000"/>
      </right>
      <top style="thin">
        <color indexed="64"/>
      </top>
      <bottom style="thin">
        <color indexed="64"/>
      </bottom>
      <diagonal/>
    </border>
    <border>
      <left/>
      <right style="medium">
        <color rgb="FF000000"/>
      </right>
      <top/>
      <bottom style="thin">
        <color indexed="64"/>
      </bottom>
      <diagonal/>
    </border>
    <border>
      <left/>
      <right style="thin">
        <color rgb="FF000000"/>
      </right>
      <top/>
      <bottom style="thin">
        <color indexed="64"/>
      </bottom>
      <diagonal/>
    </border>
    <border>
      <left/>
      <right/>
      <top style="thin">
        <color rgb="FF000000"/>
      </top>
      <bottom style="thin">
        <color rgb="FF000000"/>
      </bottom>
      <diagonal/>
    </border>
    <border>
      <left style="thin">
        <color rgb="FF000000"/>
      </left>
      <right/>
      <top/>
      <bottom style="medium">
        <color rgb="FF000000"/>
      </bottom>
      <diagonal/>
    </border>
    <border>
      <left style="medium">
        <color rgb="FF000000"/>
      </left>
      <right style="thin">
        <color rgb="FF000000"/>
      </right>
      <top style="thin">
        <color rgb="FF000000"/>
      </top>
      <bottom style="medium">
        <color rgb="FF000000"/>
      </bottom>
      <diagonal/>
    </border>
    <border>
      <left/>
      <right style="medium">
        <color rgb="FF000000"/>
      </right>
      <top style="thin">
        <color rgb="FF000000"/>
      </top>
      <bottom style="thin">
        <color rgb="FF000000"/>
      </bottom>
      <diagonal/>
    </border>
    <border>
      <left/>
      <right style="thin">
        <color rgb="FF000000"/>
      </right>
      <top/>
      <bottom style="thin">
        <color rgb="FF000000"/>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rgb="FF000000"/>
      </bottom>
      <diagonal/>
    </border>
    <border>
      <left style="medium">
        <color rgb="FF000000"/>
      </left>
      <right style="thin">
        <color auto="1"/>
      </right>
      <top style="thin">
        <color auto="1"/>
      </top>
      <bottom/>
      <diagonal/>
    </border>
    <border>
      <left style="thin">
        <color indexed="64"/>
      </left>
      <right style="medium">
        <color rgb="FF000000"/>
      </right>
      <top style="thin">
        <color indexed="64"/>
      </top>
      <bottom/>
      <diagonal/>
    </border>
    <border>
      <left style="medium">
        <color rgb="FF000000"/>
      </left>
      <right style="thin">
        <color auto="1"/>
      </right>
      <top/>
      <bottom/>
      <diagonal/>
    </border>
    <border>
      <left style="thin">
        <color indexed="64"/>
      </left>
      <right style="medium">
        <color rgb="FF000000"/>
      </right>
      <top/>
      <bottom/>
      <diagonal/>
    </border>
    <border>
      <left style="medium">
        <color rgb="FF000000"/>
      </left>
      <right style="thin">
        <color auto="1"/>
      </right>
      <top/>
      <bottom style="thin">
        <color auto="1"/>
      </bottom>
      <diagonal/>
    </border>
    <border>
      <left style="thin">
        <color indexed="64"/>
      </left>
      <right style="medium">
        <color rgb="FF000000"/>
      </right>
      <top/>
      <bottom style="thin">
        <color indexed="64"/>
      </bottom>
      <diagonal/>
    </border>
    <border>
      <left style="medium">
        <color rgb="FF000000"/>
      </left>
      <right style="thin">
        <color auto="1"/>
      </right>
      <top style="thin">
        <color auto="1"/>
      </top>
      <bottom style="thin">
        <color auto="1"/>
      </bottom>
      <diagonal/>
    </border>
    <border>
      <left style="thin">
        <color indexed="64"/>
      </left>
      <right style="medium">
        <color rgb="FF000000"/>
      </right>
      <top style="thin">
        <color indexed="64"/>
      </top>
      <bottom style="thin">
        <color indexed="64"/>
      </bottom>
      <diagonal/>
    </border>
    <border>
      <left style="medium">
        <color rgb="FF000000"/>
      </left>
      <right style="thin">
        <color auto="1"/>
      </right>
      <top/>
      <bottom style="thin">
        <color rgb="FF000000"/>
      </bottom>
      <diagonal/>
    </border>
    <border>
      <left style="thin">
        <color auto="1"/>
      </left>
      <right style="medium">
        <color rgb="FF000000"/>
      </right>
      <top/>
      <bottom style="thin">
        <color rgb="FF000000"/>
      </bottom>
      <diagonal/>
    </border>
  </borders>
  <cellStyleXfs count="6">
    <xf numFmtId="0" fontId="0" fillId="0" borderId="0"/>
    <xf numFmtId="0" fontId="7" fillId="6" borderId="0" applyNumberFormat="0" applyBorder="0" applyAlignment="0" applyProtection="0"/>
    <xf numFmtId="0" fontId="1" fillId="7" borderId="0" applyNumberFormat="0" applyBorder="0" applyAlignment="0" applyProtection="0"/>
    <xf numFmtId="0" fontId="8" fillId="0" borderId="0" applyNumberFormat="0" applyFill="0" applyBorder="0" applyAlignment="0" applyProtection="0"/>
    <xf numFmtId="0" fontId="6" fillId="0" borderId="0"/>
    <xf numFmtId="9" fontId="6" fillId="0" borderId="0" applyFont="0" applyFill="0" applyBorder="0" applyAlignment="0" applyProtection="0"/>
  </cellStyleXfs>
  <cellXfs count="513">
    <xf numFmtId="0" fontId="0" fillId="0" borderId="0" xfId="0"/>
    <xf numFmtId="0" fontId="0" fillId="0" borderId="0" xfId="0" applyAlignment="1">
      <alignment wrapText="1"/>
    </xf>
    <xf numFmtId="0" fontId="0" fillId="0" borderId="1" xfId="0" applyBorder="1"/>
    <xf numFmtId="0" fontId="0" fillId="2" borderId="1" xfId="0" applyFill="1" applyBorder="1"/>
    <xf numFmtId="0" fontId="0" fillId="0" borderId="2" xfId="0" applyBorder="1" applyAlignment="1">
      <alignment horizontal="center"/>
    </xf>
    <xf numFmtId="0" fontId="0" fillId="0" borderId="0" xfId="0" applyAlignment="1">
      <alignment horizontal="center" vertical="center" wrapText="1"/>
    </xf>
    <xf numFmtId="0" fontId="0" fillId="0" borderId="1" xfId="0" applyBorder="1" applyAlignment="1">
      <alignment wrapText="1"/>
    </xf>
    <xf numFmtId="0" fontId="0" fillId="2" borderId="2" xfId="0" applyFill="1" applyBorder="1"/>
    <xf numFmtId="0" fontId="2" fillId="3" borderId="1" xfId="0" applyFont="1" applyFill="1" applyBorder="1" applyAlignment="1">
      <alignment horizontal="center"/>
    </xf>
    <xf numFmtId="0" fontId="2" fillId="3" borderId="2" xfId="0" applyFont="1" applyFill="1" applyBorder="1" applyAlignment="1">
      <alignment horizontal="center"/>
    </xf>
    <xf numFmtId="0" fontId="2" fillId="0" borderId="1" xfId="0" applyFont="1" applyBorder="1" applyAlignment="1">
      <alignment horizontal="center"/>
    </xf>
    <xf numFmtId="0" fontId="0" fillId="0" borderId="3" xfId="0" applyBorder="1"/>
    <xf numFmtId="0" fontId="0" fillId="0" borderId="3" xfId="0" applyBorder="1" applyAlignment="1">
      <alignment wrapText="1"/>
    </xf>
    <xf numFmtId="0" fontId="0" fillId="3" borderId="1" xfId="0" applyFill="1" applyBorder="1" applyAlignment="1">
      <alignment horizontal="right" wrapText="1"/>
    </xf>
    <xf numFmtId="0" fontId="0" fillId="0" borderId="20" xfId="0" applyBorder="1" applyAlignment="1">
      <alignment horizontal="center"/>
    </xf>
    <xf numFmtId="0" fontId="0" fillId="0" borderId="21" xfId="0" applyBorder="1" applyAlignment="1">
      <alignment horizontal="center"/>
    </xf>
    <xf numFmtId="0" fontId="0" fillId="8" borderId="22" xfId="0" applyFill="1" applyBorder="1" applyAlignment="1">
      <alignment vertical="center" wrapText="1"/>
    </xf>
    <xf numFmtId="0" fontId="0" fillId="8" borderId="23" xfId="0" applyFill="1" applyBorder="1" applyAlignment="1">
      <alignment vertical="center" wrapText="1"/>
    </xf>
    <xf numFmtId="0" fontId="5" fillId="8" borderId="23" xfId="0" applyFont="1" applyFill="1" applyBorder="1" applyAlignment="1">
      <alignment horizontal="center"/>
    </xf>
    <xf numFmtId="0" fontId="0" fillId="8" borderId="24" xfId="0" applyFill="1" applyBorder="1" applyAlignment="1">
      <alignment vertical="center" wrapText="1"/>
    </xf>
    <xf numFmtId="0" fontId="0" fillId="0" borderId="20" xfId="0" applyBorder="1"/>
    <xf numFmtId="0" fontId="0" fillId="0" borderId="27" xfId="0" applyBorder="1"/>
    <xf numFmtId="0" fontId="0" fillId="3" borderId="29" xfId="0" applyFill="1" applyBorder="1" applyAlignment="1">
      <alignment horizontal="right" wrapText="1"/>
    </xf>
    <xf numFmtId="0" fontId="0" fillId="0" borderId="30" xfId="0" applyBorder="1" applyAlignment="1">
      <alignment horizontal="center"/>
    </xf>
    <xf numFmtId="0" fontId="3" fillId="4" borderId="10" xfId="0" applyFont="1" applyFill="1" applyBorder="1"/>
    <xf numFmtId="0" fontId="2" fillId="3" borderId="14" xfId="0" applyFont="1" applyFill="1" applyBorder="1" applyAlignment="1">
      <alignment horizontal="center"/>
    </xf>
    <xf numFmtId="0" fontId="2" fillId="3" borderId="16" xfId="0" applyFont="1" applyFill="1" applyBorder="1" applyAlignment="1">
      <alignment horizontal="center"/>
    </xf>
    <xf numFmtId="0" fontId="6" fillId="11" borderId="39" xfId="4" applyFill="1" applyBorder="1" applyAlignment="1">
      <alignment horizontal="left"/>
    </xf>
    <xf numFmtId="0" fontId="6" fillId="11" borderId="41" xfId="4" applyFill="1" applyBorder="1" applyAlignment="1">
      <alignment horizontal="center"/>
    </xf>
    <xf numFmtId="0" fontId="7" fillId="6" borderId="42" xfId="1" applyBorder="1" applyAlignment="1" applyProtection="1">
      <alignment horizontal="left"/>
    </xf>
    <xf numFmtId="0" fontId="7" fillId="6" borderId="44" xfId="1" applyBorder="1" applyAlignment="1">
      <alignment horizontal="left" vertical="top" wrapText="1"/>
    </xf>
    <xf numFmtId="0" fontId="7" fillId="6" borderId="44" xfId="1" applyBorder="1" applyAlignment="1" applyProtection="1">
      <alignment vertical="top" wrapText="1"/>
    </xf>
    <xf numFmtId="0" fontId="7" fillId="6" borderId="0" xfId="1" applyBorder="1" applyAlignment="1" applyProtection="1">
      <alignment vertical="top" wrapText="1"/>
    </xf>
    <xf numFmtId="0" fontId="14" fillId="6" borderId="0" xfId="1" applyFont="1" applyBorder="1" applyAlignment="1">
      <alignment horizontal="left" vertical="center"/>
    </xf>
    <xf numFmtId="0" fontId="14" fillId="6" borderId="0" xfId="1" applyFont="1"/>
    <xf numFmtId="0" fontId="7" fillId="6" borderId="0" xfId="1"/>
    <xf numFmtId="0" fontId="7" fillId="6" borderId="0" xfId="1" applyBorder="1" applyAlignment="1" applyProtection="1">
      <alignment horizontal="center" vertical="top" wrapText="1"/>
    </xf>
    <xf numFmtId="0" fontId="14" fillId="6" borderId="42" xfId="1" applyFont="1" applyBorder="1" applyAlignment="1" applyProtection="1">
      <alignment horizontal="left"/>
    </xf>
    <xf numFmtId="0" fontId="7" fillId="6" borderId="44" xfId="1" applyBorder="1" applyAlignment="1">
      <alignment horizontal="center" vertical="top" wrapText="1"/>
    </xf>
    <xf numFmtId="0" fontId="7" fillId="6" borderId="44" xfId="1" applyBorder="1" applyAlignment="1" applyProtection="1">
      <alignment horizontal="left" vertical="top" wrapText="1"/>
    </xf>
    <xf numFmtId="0" fontId="7" fillId="6" borderId="44" xfId="1" applyBorder="1" applyAlignment="1" applyProtection="1">
      <alignment horizontal="center" vertical="top" wrapText="1"/>
    </xf>
    <xf numFmtId="0" fontId="7" fillId="6" borderId="48" xfId="1" applyBorder="1" applyAlignment="1" applyProtection="1">
      <alignment horizontal="left"/>
    </xf>
    <xf numFmtId="0" fontId="7" fillId="6" borderId="50" xfId="1" applyBorder="1" applyAlignment="1" applyProtection="1">
      <alignment horizontal="left" vertical="top" wrapText="1"/>
    </xf>
    <xf numFmtId="0" fontId="6" fillId="12" borderId="0" xfId="4" applyFill="1"/>
    <xf numFmtId="0" fontId="0" fillId="13" borderId="0" xfId="0" applyFill="1" applyAlignment="1">
      <alignment horizontal="left" vertical="top"/>
    </xf>
    <xf numFmtId="0" fontId="14" fillId="6" borderId="42" xfId="1" applyFont="1" applyBorder="1"/>
    <xf numFmtId="0" fontId="14" fillId="6" borderId="44" xfId="1" applyFont="1" applyBorder="1"/>
    <xf numFmtId="0" fontId="14" fillId="6" borderId="0" xfId="1" applyFont="1" applyBorder="1" applyAlignment="1">
      <alignment vertical="center" wrapText="1"/>
    </xf>
    <xf numFmtId="0" fontId="14" fillId="6" borderId="0" xfId="1" applyFont="1" applyBorder="1"/>
    <xf numFmtId="0" fontId="14" fillId="6" borderId="42" xfId="1" applyFont="1" applyBorder="1" applyAlignment="1">
      <alignment wrapText="1"/>
    </xf>
    <xf numFmtId="0" fontId="14" fillId="6" borderId="44" xfId="1" applyFont="1" applyBorder="1" applyAlignment="1">
      <alignment wrapText="1"/>
    </xf>
    <xf numFmtId="0" fontId="14" fillId="6" borderId="0" xfId="1" applyFont="1" applyBorder="1" applyAlignment="1">
      <alignment vertical="top" wrapText="1"/>
    </xf>
    <xf numFmtId="0" fontId="14" fillId="6" borderId="0" xfId="1" applyFont="1" applyBorder="1" applyAlignment="1">
      <alignment horizontal="left" vertical="center" wrapText="1"/>
    </xf>
    <xf numFmtId="0" fontId="14" fillId="6" borderId="48" xfId="1" applyFont="1" applyBorder="1"/>
    <xf numFmtId="0" fontId="14" fillId="6" borderId="49" xfId="1" applyFont="1" applyBorder="1"/>
    <xf numFmtId="0" fontId="14" fillId="6" borderId="50" xfId="1" applyFont="1" applyBorder="1"/>
    <xf numFmtId="0" fontId="6" fillId="12" borderId="44" xfId="4" applyFill="1" applyBorder="1" applyAlignment="1">
      <alignment horizontal="left"/>
    </xf>
    <xf numFmtId="0" fontId="19" fillId="12" borderId="49" xfId="4" applyFont="1" applyFill="1" applyBorder="1"/>
    <xf numFmtId="0" fontId="6" fillId="12" borderId="0" xfId="4" applyFill="1" applyAlignment="1">
      <alignment horizontal="center"/>
    </xf>
    <xf numFmtId="0" fontId="6" fillId="0" borderId="0" xfId="4"/>
    <xf numFmtId="0" fontId="6" fillId="12" borderId="44" xfId="4" applyFill="1" applyBorder="1" applyAlignment="1">
      <alignment horizontal="center"/>
    </xf>
    <xf numFmtId="165" fontId="14" fillId="12" borderId="0" xfId="4" applyNumberFormat="1" applyFont="1" applyFill="1" applyAlignment="1">
      <alignment vertical="top"/>
    </xf>
    <xf numFmtId="0" fontId="14" fillId="12" borderId="44" xfId="4" applyFont="1" applyFill="1" applyBorder="1" applyAlignment="1">
      <alignment horizontal="left"/>
    </xf>
    <xf numFmtId="0" fontId="6" fillId="12" borderId="49" xfId="4" applyFill="1" applyBorder="1" applyAlignment="1">
      <alignment vertical="top"/>
    </xf>
    <xf numFmtId="0" fontId="6" fillId="12" borderId="50" xfId="4" applyFill="1" applyBorder="1" applyAlignment="1">
      <alignment vertical="top"/>
    </xf>
    <xf numFmtId="0" fontId="14" fillId="6" borderId="42" xfId="1" applyFont="1" applyBorder="1" applyAlignment="1" applyProtection="1">
      <alignment horizontal="left" vertical="top"/>
    </xf>
    <xf numFmtId="0" fontId="14" fillId="6" borderId="0" xfId="1" applyFont="1" applyBorder="1" applyAlignment="1" applyProtection="1">
      <alignment horizontal="left"/>
    </xf>
    <xf numFmtId="0" fontId="14" fillId="6" borderId="44" xfId="1" applyFont="1" applyBorder="1" applyAlignment="1" applyProtection="1">
      <alignment horizontal="left"/>
    </xf>
    <xf numFmtId="0" fontId="17" fillId="12" borderId="0" xfId="4" applyFont="1" applyFill="1" applyAlignment="1">
      <alignment horizontal="left"/>
    </xf>
    <xf numFmtId="0" fontId="17" fillId="0" borderId="0" xfId="4" applyFont="1" applyAlignment="1">
      <alignment horizontal="left"/>
    </xf>
    <xf numFmtId="0" fontId="23" fillId="12" borderId="0" xfId="4" applyFont="1" applyFill="1" applyAlignment="1">
      <alignment vertical="top"/>
    </xf>
    <xf numFmtId="0" fontId="6" fillId="12" borderId="0" xfId="4" applyFill="1" applyAlignment="1">
      <alignment vertical="top"/>
    </xf>
    <xf numFmtId="0" fontId="6" fillId="12" borderId="44" xfId="4" applyFill="1" applyBorder="1" applyAlignment="1">
      <alignment horizontal="left" vertical="top"/>
    </xf>
    <xf numFmtId="0" fontId="6" fillId="12" borderId="49" xfId="4" applyFill="1" applyBorder="1"/>
    <xf numFmtId="0" fontId="6" fillId="12" borderId="42" xfId="4" applyFill="1" applyBorder="1"/>
    <xf numFmtId="0" fontId="14" fillId="0" borderId="0" xfId="4" applyFont="1" applyAlignment="1">
      <alignment horizontal="left"/>
    </xf>
    <xf numFmtId="0" fontId="6" fillId="12" borderId="42" xfId="4" applyFill="1" applyBorder="1" applyAlignment="1" applyProtection="1">
      <alignment horizontal="left"/>
      <protection hidden="1"/>
    </xf>
    <xf numFmtId="0" fontId="14" fillId="12" borderId="42" xfId="4" applyFont="1" applyFill="1" applyBorder="1" applyAlignment="1">
      <alignment vertical="top"/>
    </xf>
    <xf numFmtId="0" fontId="14" fillId="12" borderId="0" xfId="4" applyFont="1" applyFill="1" applyAlignment="1">
      <alignment vertical="top"/>
    </xf>
    <xf numFmtId="2" fontId="14" fillId="12" borderId="0" xfId="4" applyNumberFormat="1" applyFont="1" applyFill="1" applyAlignment="1">
      <alignment horizontal="center" vertical="top"/>
    </xf>
    <xf numFmtId="2" fontId="14" fillId="12" borderId="44" xfId="4" applyNumberFormat="1" applyFont="1" applyFill="1" applyBorder="1" applyAlignment="1">
      <alignment horizontal="center" vertical="top"/>
    </xf>
    <xf numFmtId="0" fontId="6" fillId="0" borderId="0" xfId="4" applyAlignment="1">
      <alignment horizontal="left"/>
    </xf>
    <xf numFmtId="2" fontId="14" fillId="12" borderId="0" xfId="4" applyNumberFormat="1" applyFont="1" applyFill="1" applyAlignment="1" applyProtection="1">
      <alignment horizontal="center" vertical="top"/>
      <protection locked="0"/>
    </xf>
    <xf numFmtId="2" fontId="14" fillId="12" borderId="44" xfId="4" applyNumberFormat="1" applyFont="1" applyFill="1" applyBorder="1" applyAlignment="1" applyProtection="1">
      <alignment horizontal="center" vertical="top"/>
      <protection locked="0"/>
    </xf>
    <xf numFmtId="0" fontId="14" fillId="12" borderId="0" xfId="4" applyFont="1" applyFill="1"/>
    <xf numFmtId="0" fontId="26" fillId="16" borderId="0" xfId="0" applyFont="1" applyFill="1" applyAlignment="1">
      <alignment wrapText="1"/>
    </xf>
    <xf numFmtId="0" fontId="30" fillId="16" borderId="0" xfId="0" applyFont="1" applyFill="1" applyAlignment="1">
      <alignment wrapText="1"/>
    </xf>
    <xf numFmtId="0" fontId="28" fillId="18" borderId="64" xfId="0" applyFont="1" applyFill="1" applyBorder="1"/>
    <xf numFmtId="0" fontId="28" fillId="18" borderId="50" xfId="0" applyFont="1" applyFill="1" applyBorder="1"/>
    <xf numFmtId="0" fontId="32" fillId="16" borderId="0" xfId="0" applyFont="1" applyFill="1"/>
    <xf numFmtId="0" fontId="28" fillId="17" borderId="0" xfId="0" applyFont="1" applyFill="1"/>
    <xf numFmtId="0" fontId="28" fillId="16" borderId="0" xfId="0" applyFont="1" applyFill="1" applyAlignment="1">
      <alignment horizontal="center" wrapText="1"/>
    </xf>
    <xf numFmtId="0" fontId="28" fillId="16" borderId="9" xfId="0" applyFont="1" applyFill="1" applyBorder="1" applyAlignment="1">
      <alignment wrapText="1"/>
    </xf>
    <xf numFmtId="0" fontId="28" fillId="16" borderId="10" xfId="0" applyFont="1" applyFill="1" applyBorder="1" applyAlignment="1">
      <alignment wrapText="1"/>
    </xf>
    <xf numFmtId="0" fontId="28" fillId="16" borderId="9" xfId="0" applyFont="1" applyFill="1" applyBorder="1"/>
    <xf numFmtId="0" fontId="28" fillId="16" borderId="10" xfId="0" applyFont="1" applyFill="1" applyBorder="1"/>
    <xf numFmtId="0" fontId="31" fillId="14" borderId="69" xfId="0" applyFont="1" applyFill="1" applyBorder="1" applyAlignment="1">
      <alignment wrapText="1"/>
    </xf>
    <xf numFmtId="0" fontId="28" fillId="18" borderId="70" xfId="0" applyFont="1" applyFill="1" applyBorder="1"/>
    <xf numFmtId="0" fontId="28" fillId="17" borderId="11" xfId="0" applyFont="1" applyFill="1" applyBorder="1"/>
    <xf numFmtId="0" fontId="28" fillId="17" borderId="12" xfId="0" applyFont="1" applyFill="1" applyBorder="1"/>
    <xf numFmtId="0" fontId="28" fillId="17" borderId="13" xfId="0" applyFont="1" applyFill="1" applyBorder="1"/>
    <xf numFmtId="0" fontId="26" fillId="16" borderId="0" xfId="0" applyFont="1" applyFill="1" applyAlignment="1">
      <alignment horizontal="center" wrapText="1"/>
    </xf>
    <xf numFmtId="0" fontId="28" fillId="16" borderId="9" xfId="0" applyFont="1" applyFill="1" applyBorder="1" applyAlignment="1">
      <alignment horizontal="center" wrapText="1"/>
    </xf>
    <xf numFmtId="0" fontId="34" fillId="16" borderId="0" xfId="0" applyFont="1" applyFill="1"/>
    <xf numFmtId="0" fontId="36" fillId="16" borderId="0" xfId="0" applyFont="1" applyFill="1" applyAlignment="1">
      <alignment wrapText="1"/>
    </xf>
    <xf numFmtId="0" fontId="27" fillId="16" borderId="0" xfId="0" applyFont="1" applyFill="1" applyAlignment="1">
      <alignment wrapText="1"/>
    </xf>
    <xf numFmtId="0" fontId="27" fillId="16" borderId="0" xfId="0" applyFont="1" applyFill="1"/>
    <xf numFmtId="0" fontId="37" fillId="16" borderId="46" xfId="0" applyFont="1" applyFill="1" applyBorder="1"/>
    <xf numFmtId="0" fontId="37" fillId="16" borderId="0" xfId="0" applyFont="1" applyFill="1"/>
    <xf numFmtId="0" fontId="37" fillId="16" borderId="42" xfId="0" applyFont="1" applyFill="1" applyBorder="1"/>
    <xf numFmtId="0" fontId="37" fillId="16" borderId="32" xfId="0" applyFont="1" applyFill="1" applyBorder="1"/>
    <xf numFmtId="0" fontId="38" fillId="16" borderId="49" xfId="0" applyFont="1" applyFill="1" applyBorder="1"/>
    <xf numFmtId="0" fontId="37" fillId="16" borderId="49" xfId="0" applyFont="1" applyFill="1" applyBorder="1"/>
    <xf numFmtId="0" fontId="38" fillId="16" borderId="0" xfId="0" applyFont="1" applyFill="1"/>
    <xf numFmtId="0" fontId="37" fillId="19" borderId="42" xfId="0" applyFont="1" applyFill="1" applyBorder="1"/>
    <xf numFmtId="0" fontId="37" fillId="19" borderId="49" xfId="0" applyFont="1" applyFill="1" applyBorder="1"/>
    <xf numFmtId="0" fontId="37" fillId="20" borderId="46" xfId="0" applyFont="1" applyFill="1" applyBorder="1"/>
    <xf numFmtId="0" fontId="37" fillId="20" borderId="0" xfId="0" applyFont="1" applyFill="1"/>
    <xf numFmtId="0" fontId="37" fillId="20" borderId="42" xfId="0" applyFont="1" applyFill="1" applyBorder="1"/>
    <xf numFmtId="0" fontId="37" fillId="20" borderId="32" xfId="0" applyFont="1" applyFill="1" applyBorder="1"/>
    <xf numFmtId="0" fontId="37" fillId="20" borderId="49" xfId="0" applyFont="1" applyFill="1" applyBorder="1"/>
    <xf numFmtId="0" fontId="28" fillId="21" borderId="46" xfId="0" applyFont="1" applyFill="1" applyBorder="1"/>
    <xf numFmtId="0" fontId="28" fillId="21" borderId="43" xfId="0" applyFont="1" applyFill="1" applyBorder="1"/>
    <xf numFmtId="0" fontId="28" fillId="21" borderId="47" xfId="0" applyFont="1" applyFill="1" applyBorder="1"/>
    <xf numFmtId="0" fontId="28" fillId="21" borderId="44" xfId="0" applyFont="1" applyFill="1" applyBorder="1"/>
    <xf numFmtId="0" fontId="26" fillId="21" borderId="0" xfId="0" applyFont="1" applyFill="1"/>
    <xf numFmtId="0" fontId="39" fillId="16" borderId="0" xfId="0" applyFont="1" applyFill="1"/>
    <xf numFmtId="0" fontId="28" fillId="21" borderId="0" xfId="0" applyFont="1" applyFill="1"/>
    <xf numFmtId="0" fontId="39" fillId="21" borderId="0" xfId="0" applyFont="1" applyFill="1"/>
    <xf numFmtId="0" fontId="28" fillId="21" borderId="49" xfId="0" applyFont="1" applyFill="1" applyBorder="1"/>
    <xf numFmtId="0" fontId="28" fillId="21" borderId="50" xfId="0" applyFont="1" applyFill="1" applyBorder="1"/>
    <xf numFmtId="0" fontId="28" fillId="21" borderId="48" xfId="0" applyFont="1" applyFill="1" applyBorder="1"/>
    <xf numFmtId="0" fontId="28" fillId="16" borderId="6" xfId="0" applyFont="1" applyFill="1" applyBorder="1"/>
    <xf numFmtId="0" fontId="28" fillId="16" borderId="7" xfId="0" applyFont="1" applyFill="1" applyBorder="1"/>
    <xf numFmtId="0" fontId="34" fillId="16" borderId="8" xfId="0" applyFont="1" applyFill="1" applyBorder="1"/>
    <xf numFmtId="0" fontId="34" fillId="16" borderId="10" xfId="0" applyFont="1" applyFill="1" applyBorder="1"/>
    <xf numFmtId="0" fontId="28" fillId="14" borderId="9" xfId="0" applyFont="1" applyFill="1" applyBorder="1"/>
    <xf numFmtId="0" fontId="28" fillId="17" borderId="9" xfId="0" applyFont="1" applyFill="1" applyBorder="1"/>
    <xf numFmtId="0" fontId="34" fillId="16" borderId="9" xfId="0" applyFont="1" applyFill="1" applyBorder="1"/>
    <xf numFmtId="0" fontId="34" fillId="16" borderId="11" xfId="0" applyFont="1" applyFill="1" applyBorder="1"/>
    <xf numFmtId="0" fontId="34" fillId="16" borderId="12" xfId="0" applyFont="1" applyFill="1" applyBorder="1"/>
    <xf numFmtId="0" fontId="34" fillId="16" borderId="13" xfId="0" applyFont="1" applyFill="1" applyBorder="1"/>
    <xf numFmtId="0" fontId="0" fillId="3" borderId="2" xfId="0" applyFill="1" applyBorder="1" applyAlignment="1">
      <alignment horizontal="right" wrapText="1"/>
    </xf>
    <xf numFmtId="0" fontId="0" fillId="3" borderId="30" xfId="0" applyFill="1" applyBorder="1" applyAlignment="1">
      <alignment horizontal="right" wrapText="1"/>
    </xf>
    <xf numFmtId="0" fontId="0" fillId="3" borderId="19" xfId="0" applyFill="1" applyBorder="1" applyAlignment="1">
      <alignment horizontal="center"/>
    </xf>
    <xf numFmtId="0" fontId="2" fillId="3" borderId="19" xfId="0" applyFont="1" applyFill="1" applyBorder="1" applyAlignment="1">
      <alignment horizontal="center"/>
    </xf>
    <xf numFmtId="0" fontId="2" fillId="3" borderId="74" xfId="0" applyFont="1" applyFill="1" applyBorder="1" applyAlignment="1">
      <alignment horizontal="center"/>
    </xf>
    <xf numFmtId="0" fontId="0" fillId="0" borderId="1" xfId="0" applyBorder="1" applyAlignment="1">
      <alignment horizontal="left" vertical="top" wrapText="1"/>
    </xf>
    <xf numFmtId="0" fontId="0" fillId="0" borderId="1" xfId="0" applyBorder="1" applyAlignment="1">
      <alignment horizontal="left" vertical="top"/>
    </xf>
    <xf numFmtId="0" fontId="0" fillId="0" borderId="3" xfId="0" applyBorder="1" applyAlignment="1">
      <alignment horizontal="left" vertical="top"/>
    </xf>
    <xf numFmtId="0" fontId="0" fillId="0" borderId="3" xfId="0" applyBorder="1" applyAlignment="1">
      <alignment horizontal="left" vertical="top" wrapText="1"/>
    </xf>
    <xf numFmtId="0" fontId="0" fillId="22" borderId="1" xfId="0" applyFill="1" applyBorder="1" applyAlignment="1">
      <alignment wrapText="1"/>
    </xf>
    <xf numFmtId="0" fontId="0" fillId="23" borderId="32" xfId="0" applyFill="1" applyBorder="1" applyAlignment="1">
      <alignment wrapText="1"/>
    </xf>
    <xf numFmtId="0" fontId="2" fillId="4" borderId="1" xfId="0" applyFont="1" applyFill="1" applyBorder="1" applyAlignment="1">
      <alignment horizontal="center"/>
    </xf>
    <xf numFmtId="0" fontId="0" fillId="22" borderId="5" xfId="0" applyFill="1" applyBorder="1" applyAlignment="1">
      <alignment wrapText="1"/>
    </xf>
    <xf numFmtId="0" fontId="0" fillId="23" borderId="32" xfId="0" applyFill="1" applyBorder="1" applyAlignment="1">
      <alignment vertical="top" wrapText="1"/>
    </xf>
    <xf numFmtId="0" fontId="0" fillId="0" borderId="75" xfId="0" applyBorder="1"/>
    <xf numFmtId="0" fontId="0" fillId="23" borderId="1" xfId="0" applyFill="1" applyBorder="1" applyAlignment="1">
      <alignment vertical="top" wrapText="1"/>
    </xf>
    <xf numFmtId="0" fontId="0" fillId="0" borderId="72" xfId="0" applyBorder="1" applyAlignment="1">
      <alignment horizontal="left" vertical="top" wrapText="1"/>
    </xf>
    <xf numFmtId="0" fontId="0" fillId="0" borderId="72" xfId="0" applyBorder="1"/>
    <xf numFmtId="0" fontId="2" fillId="4" borderId="76" xfId="0" applyFont="1" applyFill="1" applyBorder="1" applyAlignment="1">
      <alignment horizontal="center"/>
    </xf>
    <xf numFmtId="0" fontId="0" fillId="24" borderId="1" xfId="0" applyFill="1" applyBorder="1" applyAlignment="1">
      <alignment vertical="top" wrapText="1"/>
    </xf>
    <xf numFmtId="0" fontId="41" fillId="0" borderId="84" xfId="0" applyFont="1" applyBorder="1" applyAlignment="1">
      <alignment wrapText="1"/>
    </xf>
    <xf numFmtId="0" fontId="41" fillId="0" borderId="64" xfId="0" applyFont="1" applyBorder="1" applyAlignment="1">
      <alignment wrapText="1"/>
    </xf>
    <xf numFmtId="0" fontId="41" fillId="0" borderId="85" xfId="0" applyFont="1" applyBorder="1" applyAlignment="1">
      <alignment wrapText="1"/>
    </xf>
    <xf numFmtId="0" fontId="40" fillId="0" borderId="11" xfId="0" applyFont="1" applyBorder="1" applyAlignment="1">
      <alignment horizontal="left" vertical="top" wrapText="1"/>
    </xf>
    <xf numFmtId="0" fontId="40" fillId="0" borderId="80" xfId="0" applyFont="1" applyBorder="1" applyAlignment="1">
      <alignment horizontal="left" vertical="top" wrapText="1"/>
    </xf>
    <xf numFmtId="0" fontId="40" fillId="0" borderId="77" xfId="0" applyFont="1" applyBorder="1" applyAlignment="1">
      <alignment horizontal="left" vertical="top" wrapText="1"/>
    </xf>
    <xf numFmtId="0" fontId="40" fillId="0" borderId="81" xfId="0" applyFont="1" applyBorder="1" applyAlignment="1">
      <alignment horizontal="left" vertical="top" wrapText="1"/>
    </xf>
    <xf numFmtId="0" fontId="40" fillId="0" borderId="82" xfId="0" applyFont="1" applyBorder="1" applyAlignment="1">
      <alignment horizontal="left" vertical="top" wrapText="1"/>
    </xf>
    <xf numFmtId="0" fontId="40" fillId="0" borderId="78" xfId="0" applyFont="1" applyBorder="1" applyAlignment="1">
      <alignment horizontal="left" vertical="top" wrapText="1"/>
    </xf>
    <xf numFmtId="0" fontId="0" fillId="0" borderId="83" xfId="0" applyBorder="1" applyAlignment="1">
      <alignment horizontal="left" vertical="top" wrapText="1"/>
    </xf>
    <xf numFmtId="0" fontId="0" fillId="0" borderId="78" xfId="0" applyBorder="1" applyAlignment="1">
      <alignment horizontal="left" vertical="top" wrapText="1"/>
    </xf>
    <xf numFmtId="0" fontId="40" fillId="0" borderId="84" xfId="0" applyFont="1" applyBorder="1" applyAlignment="1">
      <alignment horizontal="left" vertical="top" wrapText="1"/>
    </xf>
    <xf numFmtId="0" fontId="0" fillId="0" borderId="64" xfId="0" applyBorder="1" applyAlignment="1">
      <alignment horizontal="left" vertical="top" wrapText="1"/>
    </xf>
    <xf numFmtId="0" fontId="0" fillId="0" borderId="85" xfId="0" applyBorder="1" applyAlignment="1">
      <alignment horizontal="left" vertical="top" wrapText="1"/>
    </xf>
    <xf numFmtId="0" fontId="40" fillId="0" borderId="64" xfId="0" applyFont="1" applyBorder="1" applyAlignment="1">
      <alignment horizontal="left" vertical="top" wrapText="1"/>
    </xf>
    <xf numFmtId="0" fontId="40" fillId="0" borderId="86" xfId="0" applyFont="1" applyBorder="1" applyAlignment="1">
      <alignment horizontal="left" vertical="top" wrapText="1"/>
    </xf>
    <xf numFmtId="0" fontId="40" fillId="0" borderId="45" xfId="0" applyFont="1" applyBorder="1" applyAlignment="1">
      <alignment horizontal="left" vertical="top" wrapText="1"/>
    </xf>
    <xf numFmtId="0" fontId="40" fillId="0" borderId="87" xfId="0" applyFont="1" applyBorder="1" applyAlignment="1">
      <alignment horizontal="left" vertical="top" wrapText="1"/>
    </xf>
    <xf numFmtId="0" fontId="0" fillId="0" borderId="88" xfId="0" applyBorder="1" applyAlignment="1">
      <alignment horizontal="left" vertical="top" wrapText="1"/>
    </xf>
    <xf numFmtId="0" fontId="40" fillId="0" borderId="79" xfId="0" applyFont="1" applyBorder="1" applyAlignment="1">
      <alignment horizontal="left" vertical="top" wrapText="1"/>
    </xf>
    <xf numFmtId="0" fontId="0" fillId="0" borderId="89" xfId="0" applyBorder="1" applyAlignment="1">
      <alignment horizontal="left" vertical="top" wrapText="1"/>
    </xf>
    <xf numFmtId="0" fontId="6" fillId="0" borderId="12" xfId="4" applyBorder="1" applyAlignment="1">
      <alignment horizontal="left" vertical="top" wrapText="1"/>
    </xf>
    <xf numFmtId="0" fontId="6" fillId="0" borderId="13" xfId="4" applyBorder="1" applyAlignment="1">
      <alignment horizontal="left" vertical="top" wrapText="1"/>
    </xf>
    <xf numFmtId="0" fontId="14" fillId="6" borderId="0" xfId="1" applyFont="1" applyBorder="1" applyAlignment="1" applyProtection="1">
      <alignment vertical="top" wrapText="1"/>
    </xf>
    <xf numFmtId="0" fontId="9" fillId="0" borderId="0" xfId="0" applyFont="1" applyAlignment="1">
      <alignment horizontal="center" vertical="center" wrapText="1"/>
    </xf>
    <xf numFmtId="0" fontId="0" fillId="25" borderId="1" xfId="0" applyFill="1" applyBorder="1"/>
    <xf numFmtId="0" fontId="0" fillId="25" borderId="5" xfId="0" applyFill="1" applyBorder="1"/>
    <xf numFmtId="0" fontId="0" fillId="26" borderId="1" xfId="0" applyFill="1" applyBorder="1"/>
    <xf numFmtId="0" fontId="0" fillId="26" borderId="2" xfId="0" applyFill="1" applyBorder="1"/>
    <xf numFmtId="0" fontId="0" fillId="26" borderId="5" xfId="0" applyFill="1" applyBorder="1"/>
    <xf numFmtId="0" fontId="0" fillId="26" borderId="15" xfId="0" applyFill="1" applyBorder="1"/>
    <xf numFmtId="0" fontId="4" fillId="21" borderId="14" xfId="0" applyFont="1" applyFill="1" applyBorder="1" applyAlignment="1">
      <alignment horizontal="center"/>
    </xf>
    <xf numFmtId="0" fontId="4" fillId="21" borderId="27" xfId="0" applyFont="1" applyFill="1" applyBorder="1" applyAlignment="1">
      <alignment horizontal="center"/>
    </xf>
    <xf numFmtId="0" fontId="14" fillId="6" borderId="0" xfId="1" applyFont="1" applyBorder="1" applyAlignment="1">
      <alignment horizontal="left" vertical="top" wrapText="1"/>
    </xf>
    <xf numFmtId="0" fontId="14" fillId="6" borderId="0" xfId="1" applyFont="1" applyBorder="1" applyAlignment="1" applyProtection="1">
      <alignment horizontal="left" vertical="top" wrapText="1"/>
    </xf>
    <xf numFmtId="0" fontId="14" fillId="6" borderId="0" xfId="1" applyFont="1" applyBorder="1" applyAlignment="1">
      <alignment horizontal="left" vertical="top"/>
    </xf>
    <xf numFmtId="0" fontId="14" fillId="12" borderId="42" xfId="4" applyFont="1" applyFill="1" applyBorder="1" applyAlignment="1">
      <alignment horizontal="left" vertical="top"/>
    </xf>
    <xf numFmtId="0" fontId="14" fillId="12" borderId="0" xfId="4" applyFont="1" applyFill="1" applyAlignment="1">
      <alignment horizontal="left" vertical="top"/>
    </xf>
    <xf numFmtId="0" fontId="6" fillId="12" borderId="42" xfId="4" applyFill="1" applyBorder="1" applyAlignment="1">
      <alignment horizontal="left" vertical="top"/>
    </xf>
    <xf numFmtId="0" fontId="6" fillId="12" borderId="0" xfId="4" applyFill="1" applyAlignment="1">
      <alignment horizontal="left" vertical="top"/>
    </xf>
    <xf numFmtId="0" fontId="22" fillId="12" borderId="42" xfId="3" applyFont="1" applyFill="1" applyBorder="1" applyAlignment="1" applyProtection="1">
      <alignment horizontal="left" indent="4"/>
    </xf>
    <xf numFmtId="0" fontId="22" fillId="12" borderId="0" xfId="3" applyFont="1" applyFill="1" applyBorder="1" applyAlignment="1" applyProtection="1">
      <alignment horizontal="left" indent="4"/>
    </xf>
    <xf numFmtId="0" fontId="6" fillId="12" borderId="0" xfId="4" applyFill="1" applyAlignment="1">
      <alignment horizontal="center" vertical="top"/>
    </xf>
    <xf numFmtId="0" fontId="6" fillId="12" borderId="44" xfId="4" applyFill="1" applyBorder="1" applyAlignment="1">
      <alignment horizontal="center" vertical="top"/>
    </xf>
    <xf numFmtId="0" fontId="6" fillId="12" borderId="42" xfId="4" applyFill="1" applyBorder="1" applyAlignment="1">
      <alignment horizontal="left"/>
    </xf>
    <xf numFmtId="0" fontId="6" fillId="12" borderId="0" xfId="4" applyFill="1" applyAlignment="1">
      <alignment horizontal="left"/>
    </xf>
    <xf numFmtId="0" fontId="14" fillId="12" borderId="42" xfId="4" applyFont="1" applyFill="1" applyBorder="1" applyAlignment="1">
      <alignment horizontal="left"/>
    </xf>
    <xf numFmtId="0" fontId="14" fillId="12" borderId="0" xfId="4" applyFont="1" applyFill="1" applyAlignment="1">
      <alignment horizontal="left"/>
    </xf>
    <xf numFmtId="0" fontId="6" fillId="12" borderId="46" xfId="4" applyFill="1" applyBorder="1" applyAlignment="1">
      <alignment horizontal="left"/>
    </xf>
    <xf numFmtId="0" fontId="6" fillId="12" borderId="43" xfId="4" applyFill="1" applyBorder="1" applyAlignment="1">
      <alignment horizontal="left"/>
    </xf>
    <xf numFmtId="0" fontId="6" fillId="12" borderId="47" xfId="4" applyFill="1" applyBorder="1" applyAlignment="1">
      <alignment horizontal="left"/>
    </xf>
    <xf numFmtId="0" fontId="19" fillId="12" borderId="42" xfId="4" applyFont="1" applyFill="1" applyBorder="1" applyAlignment="1">
      <alignment horizontal="left"/>
    </xf>
    <xf numFmtId="0" fontId="19" fillId="12" borderId="0" xfId="4" applyFont="1" applyFill="1" applyAlignment="1">
      <alignment horizontal="left"/>
    </xf>
    <xf numFmtId="0" fontId="6" fillId="12" borderId="0" xfId="4" applyFill="1" applyAlignment="1" applyProtection="1">
      <alignment horizontal="left"/>
      <protection hidden="1"/>
    </xf>
    <xf numFmtId="0" fontId="6" fillId="12" borderId="44" xfId="4" applyFill="1" applyBorder="1" applyAlignment="1" applyProtection="1">
      <alignment horizontal="left"/>
      <protection hidden="1"/>
    </xf>
    <xf numFmtId="0" fontId="2" fillId="4" borderId="4" xfId="0" applyFont="1" applyFill="1" applyBorder="1" applyAlignment="1">
      <alignment horizontal="center"/>
    </xf>
    <xf numFmtId="0" fontId="2" fillId="4" borderId="32" xfId="0" applyFont="1" applyFill="1" applyBorder="1" applyAlignment="1">
      <alignment horizontal="center"/>
    </xf>
    <xf numFmtId="0" fontId="28" fillId="16" borderId="0" xfId="0" applyFont="1" applyFill="1"/>
    <xf numFmtId="0" fontId="31" fillId="14" borderId="41" xfId="0" applyFont="1" applyFill="1" applyBorder="1" applyAlignment="1">
      <alignment wrapText="1"/>
    </xf>
    <xf numFmtId="0" fontId="30" fillId="16" borderId="9" xfId="0" applyFont="1" applyFill="1" applyBorder="1" applyAlignment="1">
      <alignment horizontal="center" wrapText="1"/>
    </xf>
    <xf numFmtId="0" fontId="30" fillId="16" borderId="0" xfId="0" applyFont="1" applyFill="1" applyAlignment="1">
      <alignment horizontal="center" wrapText="1"/>
    </xf>
    <xf numFmtId="0" fontId="28" fillId="16" borderId="0" xfId="0" applyFont="1" applyFill="1" applyAlignment="1">
      <alignment wrapText="1"/>
    </xf>
    <xf numFmtId="0" fontId="38" fillId="20" borderId="49" xfId="0" applyFont="1" applyFill="1" applyBorder="1"/>
    <xf numFmtId="0" fontId="37" fillId="14" borderId="0" xfId="0" applyFont="1" applyFill="1"/>
    <xf numFmtId="0" fontId="37" fillId="14" borderId="49" xfId="0" applyFont="1" applyFill="1" applyBorder="1"/>
    <xf numFmtId="0" fontId="37" fillId="20" borderId="43" xfId="0" applyFont="1" applyFill="1" applyBorder="1"/>
    <xf numFmtId="0" fontId="37" fillId="19" borderId="43" xfId="0" applyFont="1" applyFill="1" applyBorder="1"/>
    <xf numFmtId="0" fontId="37" fillId="19" borderId="0" xfId="0" applyFont="1" applyFill="1"/>
    <xf numFmtId="0" fontId="38" fillId="19" borderId="49" xfId="0" applyFont="1" applyFill="1" applyBorder="1"/>
    <xf numFmtId="0" fontId="37" fillId="16" borderId="43" xfId="0" applyFont="1" applyFill="1" applyBorder="1"/>
    <xf numFmtId="0" fontId="14" fillId="6" borderId="0" xfId="1" applyFont="1" applyBorder="1" applyAlignment="1">
      <alignment horizontal="left" vertical="top" wrapText="1"/>
    </xf>
    <xf numFmtId="0" fontId="16" fillId="11" borderId="39" xfId="4" applyFont="1" applyFill="1" applyBorder="1" applyAlignment="1">
      <alignment horizontal="center" vertical="top" wrapText="1"/>
    </xf>
    <xf numFmtId="0" fontId="16" fillId="11" borderId="40" xfId="4" applyFont="1" applyFill="1" applyBorder="1" applyAlignment="1">
      <alignment horizontal="center" vertical="top" wrapText="1"/>
    </xf>
    <xf numFmtId="0" fontId="16" fillId="11" borderId="41" xfId="4" applyFont="1" applyFill="1" applyBorder="1" applyAlignment="1">
      <alignment horizontal="center" vertical="top" wrapText="1"/>
    </xf>
    <xf numFmtId="0" fontId="16" fillId="12" borderId="45" xfId="4" applyFont="1" applyFill="1" applyBorder="1" applyAlignment="1">
      <alignment horizontal="center" vertical="top" wrapText="1"/>
    </xf>
    <xf numFmtId="0" fontId="13" fillId="11" borderId="40" xfId="4" applyFont="1" applyFill="1" applyBorder="1" applyAlignment="1">
      <alignment horizontal="center"/>
    </xf>
    <xf numFmtId="0" fontId="6" fillId="11" borderId="40" xfId="4" applyFill="1" applyBorder="1" applyAlignment="1">
      <alignment horizontal="center"/>
    </xf>
    <xf numFmtId="0" fontId="14" fillId="6" borderId="43" xfId="1" applyFont="1" applyBorder="1" applyAlignment="1">
      <alignment horizontal="left" vertical="top" wrapText="1"/>
    </xf>
    <xf numFmtId="0" fontId="15" fillId="11" borderId="45" xfId="4" applyFont="1" applyFill="1" applyBorder="1" applyAlignment="1">
      <alignment horizontal="center" vertical="top" wrapText="1"/>
    </xf>
    <xf numFmtId="0" fontId="16" fillId="11" borderId="45" xfId="4" applyFont="1" applyFill="1" applyBorder="1" applyAlignment="1">
      <alignment horizontal="center" vertical="top" wrapText="1"/>
    </xf>
    <xf numFmtId="0" fontId="16" fillId="12" borderId="39" xfId="4" applyFont="1" applyFill="1" applyBorder="1" applyAlignment="1">
      <alignment horizontal="center" vertical="top" wrapText="1"/>
    </xf>
    <xf numFmtId="0" fontId="16" fillId="12" borderId="40" xfId="4" applyFont="1" applyFill="1" applyBorder="1" applyAlignment="1">
      <alignment horizontal="center" vertical="top" wrapText="1"/>
    </xf>
    <xf numFmtId="0" fontId="16" fillId="12" borderId="41" xfId="4" applyFont="1" applyFill="1" applyBorder="1" applyAlignment="1">
      <alignment horizontal="center" vertical="top" wrapText="1"/>
    </xf>
    <xf numFmtId="0" fontId="14" fillId="6" borderId="0" xfId="1" applyFont="1" applyBorder="1" applyAlignment="1" applyProtection="1">
      <alignment horizontal="left" vertical="top" wrapText="1"/>
    </xf>
    <xf numFmtId="0" fontId="7" fillId="6" borderId="49" xfId="1" applyBorder="1" applyAlignment="1" applyProtection="1">
      <alignment horizontal="left" vertical="top" wrapText="1"/>
    </xf>
    <xf numFmtId="0" fontId="2" fillId="11" borderId="51" xfId="4" applyFont="1" applyFill="1" applyBorder="1" applyAlignment="1">
      <alignment horizontal="center" vertical="top" wrapText="1"/>
    </xf>
    <xf numFmtId="0" fontId="2" fillId="11" borderId="52" xfId="4" applyFont="1" applyFill="1" applyBorder="1" applyAlignment="1">
      <alignment horizontal="center" vertical="top" wrapText="1"/>
    </xf>
    <xf numFmtId="0" fontId="2" fillId="11" borderId="53" xfId="4" applyFont="1" applyFill="1" applyBorder="1" applyAlignment="1">
      <alignment horizontal="center" vertical="top" wrapText="1"/>
    </xf>
    <xf numFmtId="0" fontId="14" fillId="6" borderId="46" xfId="1" applyFont="1" applyBorder="1" applyAlignment="1">
      <alignment horizontal="center"/>
    </xf>
    <xf numFmtId="0" fontId="14" fillId="6" borderId="43" xfId="1" applyFont="1" applyBorder="1" applyAlignment="1">
      <alignment horizontal="center"/>
    </xf>
    <xf numFmtId="0" fontId="14" fillId="6" borderId="47" xfId="1" applyFont="1" applyBorder="1" applyAlignment="1">
      <alignment horizontal="center"/>
    </xf>
    <xf numFmtId="0" fontId="14" fillId="6" borderId="0" xfId="1" applyFont="1" applyBorder="1" applyAlignment="1">
      <alignment horizontal="left" vertical="top"/>
    </xf>
    <xf numFmtId="0" fontId="14" fillId="6" borderId="0" xfId="1" applyFont="1" applyBorder="1" applyAlignment="1">
      <alignment horizontal="left" vertical="top" wrapText="1" indent="3"/>
    </xf>
    <xf numFmtId="0" fontId="14" fillId="6" borderId="0" xfId="1" applyFont="1" applyBorder="1" applyAlignment="1">
      <alignment horizontal="left" vertical="top" wrapText="1" indent="5"/>
    </xf>
    <xf numFmtId="0" fontId="14" fillId="6" borderId="0" xfId="1" applyFont="1" applyBorder="1" applyAlignment="1">
      <alignment horizontal="left" vertical="top" wrapText="1" indent="8"/>
    </xf>
    <xf numFmtId="0" fontId="14" fillId="6" borderId="0" xfId="1" applyFont="1" applyBorder="1" applyAlignment="1">
      <alignment horizontal="left" vertical="top" wrapText="1" indent="7"/>
    </xf>
    <xf numFmtId="0" fontId="14" fillId="11" borderId="42" xfId="4" applyFont="1" applyFill="1" applyBorder="1" applyAlignment="1" applyProtection="1">
      <alignment horizontal="left" vertical="top" wrapText="1"/>
      <protection locked="0"/>
    </xf>
    <xf numFmtId="0" fontId="14" fillId="11" borderId="0" xfId="4" applyFont="1" applyFill="1" applyAlignment="1" applyProtection="1">
      <alignment horizontal="left" vertical="top" wrapText="1"/>
      <protection locked="0"/>
    </xf>
    <xf numFmtId="0" fontId="14" fillId="11" borderId="44" xfId="4" applyFont="1" applyFill="1" applyBorder="1" applyAlignment="1" applyProtection="1">
      <alignment horizontal="left" vertical="top" wrapText="1"/>
      <protection locked="0"/>
    </xf>
    <xf numFmtId="0" fontId="6" fillId="0" borderId="42" xfId="4" applyBorder="1" applyAlignment="1">
      <alignment horizontal="left" wrapText="1"/>
    </xf>
    <xf numFmtId="0" fontId="6" fillId="0" borderId="0" xfId="4" applyAlignment="1">
      <alignment horizontal="left" wrapText="1"/>
    </xf>
    <xf numFmtId="0" fontId="6" fillId="0" borderId="44" xfId="4" applyBorder="1" applyAlignment="1">
      <alignment horizontal="left" wrapText="1"/>
    </xf>
    <xf numFmtId="6" fontId="6" fillId="11" borderId="48" xfId="4" applyNumberFormat="1" applyFill="1" applyBorder="1" applyAlignment="1" applyProtection="1">
      <alignment horizontal="left" vertical="top" wrapText="1"/>
      <protection locked="0"/>
    </xf>
    <xf numFmtId="6" fontId="6" fillId="11" borderId="49" xfId="4" applyNumberFormat="1" applyFill="1" applyBorder="1" applyAlignment="1" applyProtection="1">
      <alignment horizontal="left" vertical="top" wrapText="1"/>
      <protection locked="0"/>
    </xf>
    <xf numFmtId="6" fontId="6" fillId="11" borderId="50" xfId="4" applyNumberFormat="1" applyFill="1" applyBorder="1" applyAlignment="1" applyProtection="1">
      <alignment horizontal="left" vertical="top" wrapText="1"/>
      <protection locked="0"/>
    </xf>
    <xf numFmtId="2" fontId="14" fillId="11" borderId="0" xfId="4" applyNumberFormat="1" applyFont="1" applyFill="1" applyAlignment="1" applyProtection="1">
      <alignment horizontal="center" vertical="top"/>
      <protection locked="0"/>
    </xf>
    <xf numFmtId="2" fontId="14" fillId="11" borderId="44" xfId="4" applyNumberFormat="1" applyFont="1" applyFill="1" applyBorder="1" applyAlignment="1" applyProtection="1">
      <alignment horizontal="center" vertical="top"/>
      <protection locked="0"/>
    </xf>
    <xf numFmtId="0" fontId="14" fillId="12" borderId="42" xfId="4" applyFont="1" applyFill="1" applyBorder="1" applyAlignment="1">
      <alignment horizontal="left" vertical="top"/>
    </xf>
    <xf numFmtId="0" fontId="14" fillId="12" borderId="0" xfId="4" applyFont="1" applyFill="1" applyAlignment="1">
      <alignment horizontal="left" vertical="top"/>
    </xf>
    <xf numFmtId="9" fontId="14" fillId="11" borderId="0" xfId="5" applyFont="1" applyFill="1" applyBorder="1" applyAlignment="1" applyProtection="1">
      <alignment horizontal="center" vertical="top"/>
      <protection locked="0"/>
    </xf>
    <xf numFmtId="9" fontId="14" fillId="11" borderId="44" xfId="5" applyFont="1" applyFill="1" applyBorder="1" applyAlignment="1" applyProtection="1">
      <alignment horizontal="center" vertical="top"/>
      <protection locked="0"/>
    </xf>
    <xf numFmtId="0" fontId="6" fillId="12" borderId="42" xfId="4" applyFill="1" applyBorder="1" applyAlignment="1">
      <alignment horizontal="left" vertical="top"/>
    </xf>
    <xf numFmtId="0" fontId="6" fillId="12" borderId="0" xfId="4" applyFill="1" applyAlignment="1">
      <alignment horizontal="left" vertical="top"/>
    </xf>
    <xf numFmtId="0" fontId="6" fillId="11" borderId="0" xfId="4" applyFill="1" applyAlignment="1" applyProtection="1">
      <alignment horizontal="center" vertical="top"/>
      <protection locked="0"/>
    </xf>
    <xf numFmtId="0" fontId="6" fillId="11" borderId="44" xfId="4" applyFill="1" applyBorder="1" applyAlignment="1" applyProtection="1">
      <alignment horizontal="center" vertical="top"/>
      <protection locked="0"/>
    </xf>
    <xf numFmtId="0" fontId="24" fillId="12" borderId="42" xfId="3" applyFont="1" applyFill="1" applyBorder="1" applyAlignment="1" applyProtection="1">
      <alignment horizontal="left"/>
    </xf>
    <xf numFmtId="0" fontId="24" fillId="12" borderId="0" xfId="3" applyFont="1" applyFill="1" applyBorder="1" applyAlignment="1" applyProtection="1">
      <alignment horizontal="left"/>
    </xf>
    <xf numFmtId="0" fontId="22" fillId="12" borderId="42" xfId="3" applyFont="1" applyFill="1" applyBorder="1" applyAlignment="1" applyProtection="1">
      <alignment horizontal="left" indent="4"/>
    </xf>
    <xf numFmtId="0" fontId="22" fillId="12" borderId="0" xfId="3" applyFont="1" applyFill="1" applyBorder="1" applyAlignment="1" applyProtection="1">
      <alignment horizontal="left" indent="4"/>
    </xf>
    <xf numFmtId="9" fontId="6" fillId="12" borderId="0" xfId="4" applyNumberFormat="1" applyFill="1" applyAlignment="1">
      <alignment horizontal="center" vertical="top"/>
    </xf>
    <xf numFmtId="9" fontId="6" fillId="12" borderId="44" xfId="4" applyNumberFormat="1" applyFill="1" applyBorder="1" applyAlignment="1">
      <alignment horizontal="center" vertical="top"/>
    </xf>
    <xf numFmtId="0" fontId="6" fillId="12" borderId="0" xfId="4" applyFill="1" applyAlignment="1">
      <alignment horizontal="center" vertical="top"/>
    </xf>
    <xf numFmtId="0" fontId="6" fillId="12" borderId="44" xfId="4" applyFill="1" applyBorder="1" applyAlignment="1">
      <alignment horizontal="center" vertical="top"/>
    </xf>
    <xf numFmtId="9" fontId="6" fillId="11" borderId="0" xfId="4" applyNumberFormat="1" applyFill="1" applyAlignment="1" applyProtection="1">
      <alignment horizontal="center" vertical="top"/>
      <protection locked="0"/>
    </xf>
    <xf numFmtId="9" fontId="6" fillId="11" borderId="44" xfId="4" applyNumberFormat="1" applyFill="1" applyBorder="1" applyAlignment="1" applyProtection="1">
      <alignment horizontal="center" vertical="top"/>
      <protection locked="0"/>
    </xf>
    <xf numFmtId="2" fontId="6" fillId="11" borderId="0" xfId="4" applyNumberFormat="1" applyFill="1" applyAlignment="1" applyProtection="1">
      <alignment horizontal="center" vertical="top"/>
      <protection locked="0"/>
    </xf>
    <xf numFmtId="2" fontId="6" fillId="11" borderId="44" xfId="4" applyNumberFormat="1" applyFill="1" applyBorder="1" applyAlignment="1" applyProtection="1">
      <alignment horizontal="center" vertical="top"/>
      <protection locked="0"/>
    </xf>
    <xf numFmtId="0" fontId="6" fillId="12" borderId="42" xfId="4" applyFill="1" applyBorder="1" applyAlignment="1">
      <alignment horizontal="left"/>
    </xf>
    <xf numFmtId="0" fontId="6" fillId="12" borderId="0" xfId="4" applyFill="1" applyAlignment="1">
      <alignment horizontal="left"/>
    </xf>
    <xf numFmtId="0" fontId="6" fillId="11" borderId="0" xfId="4" applyFill="1" applyAlignment="1" applyProtection="1">
      <alignment horizontal="center"/>
      <protection locked="0"/>
    </xf>
    <xf numFmtId="0" fontId="6" fillId="11" borderId="44" xfId="4" applyFill="1" applyBorder="1" applyAlignment="1" applyProtection="1">
      <alignment horizontal="center"/>
      <protection locked="0"/>
    </xf>
    <xf numFmtId="0" fontId="14" fillId="12" borderId="42" xfId="4" applyFont="1" applyFill="1" applyBorder="1" applyAlignment="1">
      <alignment horizontal="left"/>
    </xf>
    <xf numFmtId="0" fontId="14" fillId="12" borderId="0" xfId="4" applyFont="1" applyFill="1" applyAlignment="1">
      <alignment horizontal="left"/>
    </xf>
    <xf numFmtId="2" fontId="14" fillId="11" borderId="0" xfId="4" applyNumberFormat="1" applyFont="1" applyFill="1" applyAlignment="1" applyProtection="1">
      <alignment horizontal="center"/>
      <protection locked="0"/>
    </xf>
    <xf numFmtId="2" fontId="14" fillId="11" borderId="44" xfId="4" applyNumberFormat="1" applyFont="1" applyFill="1" applyBorder="1" applyAlignment="1" applyProtection="1">
      <alignment horizontal="center"/>
      <protection locked="0"/>
    </xf>
    <xf numFmtId="0" fontId="22" fillId="12" borderId="42" xfId="3" applyFont="1" applyFill="1" applyBorder="1" applyAlignment="1" applyProtection="1">
      <alignment horizontal="left" vertical="top" indent="4"/>
    </xf>
    <xf numFmtId="0" fontId="22" fillId="12" borderId="0" xfId="3" applyFont="1" applyFill="1" applyBorder="1" applyAlignment="1" applyProtection="1">
      <alignment horizontal="left" vertical="top" indent="4"/>
    </xf>
    <xf numFmtId="2" fontId="22" fillId="12" borderId="0" xfId="3" applyNumberFormat="1" applyFont="1" applyFill="1" applyBorder="1" applyAlignment="1" applyProtection="1">
      <alignment horizontal="left" vertical="top"/>
    </xf>
    <xf numFmtId="2" fontId="22" fillId="12" borderId="44" xfId="3" applyNumberFormat="1" applyFont="1" applyFill="1" applyBorder="1" applyAlignment="1" applyProtection="1">
      <alignment horizontal="left" vertical="top"/>
    </xf>
    <xf numFmtId="6" fontId="6" fillId="11" borderId="42" xfId="4" applyNumberFormat="1" applyFill="1" applyBorder="1" applyAlignment="1" applyProtection="1">
      <alignment horizontal="left" vertical="top" wrapText="1"/>
      <protection locked="0"/>
    </xf>
    <xf numFmtId="6" fontId="6" fillId="11" borderId="0" xfId="4" applyNumberFormat="1" applyFill="1" applyAlignment="1" applyProtection="1">
      <alignment horizontal="left" vertical="top" wrapText="1"/>
      <protection locked="0"/>
    </xf>
    <xf numFmtId="0" fontId="6" fillId="11" borderId="0" xfId="4" applyFill="1" applyAlignment="1" applyProtection="1">
      <alignment horizontal="left" vertical="top" wrapText="1"/>
      <protection locked="0"/>
    </xf>
    <xf numFmtId="0" fontId="6" fillId="11" borderId="44" xfId="4" applyFill="1" applyBorder="1" applyAlignment="1" applyProtection="1">
      <alignment horizontal="left" vertical="top" wrapText="1"/>
      <protection locked="0"/>
    </xf>
    <xf numFmtId="0" fontId="14" fillId="6" borderId="54" xfId="1" applyFont="1" applyBorder="1" applyAlignment="1" applyProtection="1">
      <alignment horizontal="left" vertical="top" wrapText="1"/>
    </xf>
    <xf numFmtId="0" fontId="14" fillId="6" borderId="55" xfId="1" applyFont="1" applyBorder="1" applyAlignment="1" applyProtection="1">
      <alignment horizontal="left" vertical="top" wrapText="1"/>
    </xf>
    <xf numFmtId="0" fontId="14" fillId="6" borderId="56" xfId="1" applyFont="1" applyBorder="1" applyAlignment="1" applyProtection="1">
      <alignment horizontal="left" vertical="top" wrapText="1"/>
    </xf>
    <xf numFmtId="0" fontId="14" fillId="6" borderId="57" xfId="1" applyFont="1" applyBorder="1" applyAlignment="1" applyProtection="1">
      <alignment horizontal="left" vertical="top" wrapText="1"/>
    </xf>
    <xf numFmtId="0" fontId="14" fillId="6" borderId="58" xfId="1" applyFont="1" applyBorder="1" applyAlignment="1" applyProtection="1">
      <alignment horizontal="left" vertical="top" wrapText="1"/>
    </xf>
    <xf numFmtId="0" fontId="14" fillId="6" borderId="59" xfId="1" applyFont="1" applyBorder="1" applyAlignment="1" applyProtection="1">
      <alignment horizontal="left" vertical="top" wrapText="1"/>
    </xf>
    <xf numFmtId="0" fontId="14" fillId="6" borderId="60" xfId="1" applyFont="1" applyBorder="1" applyAlignment="1" applyProtection="1">
      <alignment horizontal="left" vertical="top" wrapText="1"/>
    </xf>
    <xf numFmtId="0" fontId="14" fillId="6" borderId="61" xfId="1" applyFont="1" applyBorder="1" applyAlignment="1" applyProtection="1">
      <alignment horizontal="left" vertical="top" wrapText="1"/>
    </xf>
    <xf numFmtId="2" fontId="14" fillId="11" borderId="0" xfId="4" applyNumberFormat="1" applyFont="1" applyFill="1" applyAlignment="1" applyProtection="1">
      <alignment horizontal="left"/>
      <protection locked="0"/>
    </xf>
    <xf numFmtId="2" fontId="14" fillId="11" borderId="44" xfId="4" applyNumberFormat="1" applyFont="1" applyFill="1" applyBorder="1" applyAlignment="1" applyProtection="1">
      <alignment horizontal="left"/>
      <protection locked="0"/>
    </xf>
    <xf numFmtId="0" fontId="14" fillId="12" borderId="48" xfId="3" applyFont="1" applyFill="1" applyBorder="1" applyAlignment="1" applyProtection="1">
      <alignment horizontal="left"/>
    </xf>
    <xf numFmtId="0" fontId="14" fillId="12" borderId="49" xfId="3" applyFont="1" applyFill="1" applyBorder="1" applyAlignment="1" applyProtection="1">
      <alignment horizontal="left"/>
    </xf>
    <xf numFmtId="164" fontId="6" fillId="11" borderId="49" xfId="4" applyNumberFormat="1" applyFill="1" applyBorder="1" applyAlignment="1" applyProtection="1">
      <alignment horizontal="center"/>
      <protection locked="0"/>
    </xf>
    <xf numFmtId="164" fontId="6" fillId="11" borderId="50" xfId="4" applyNumberFormat="1" applyFill="1" applyBorder="1" applyAlignment="1" applyProtection="1">
      <alignment horizontal="center"/>
      <protection locked="0"/>
    </xf>
    <xf numFmtId="0" fontId="2" fillId="12" borderId="0" xfId="4" applyFont="1" applyFill="1" applyAlignment="1">
      <alignment horizontal="left"/>
    </xf>
    <xf numFmtId="0" fontId="14" fillId="6" borderId="46" xfId="1" applyFont="1" applyBorder="1" applyAlignment="1">
      <alignment horizontal="left" vertical="top" wrapText="1"/>
    </xf>
    <xf numFmtId="0" fontId="14" fillId="6" borderId="47" xfId="1" applyFont="1" applyBorder="1" applyAlignment="1">
      <alignment horizontal="left" vertical="top" wrapText="1"/>
    </xf>
    <xf numFmtId="164" fontId="6" fillId="11" borderId="0" xfId="4" applyNumberFormat="1" applyFill="1" applyAlignment="1" applyProtection="1">
      <alignment horizontal="center"/>
      <protection locked="0"/>
    </xf>
    <xf numFmtId="164" fontId="6" fillId="11" borderId="44" xfId="4" applyNumberFormat="1" applyFill="1" applyBorder="1" applyAlignment="1" applyProtection="1">
      <alignment horizontal="center"/>
      <protection locked="0"/>
    </xf>
    <xf numFmtId="165" fontId="14" fillId="12" borderId="42" xfId="4" applyNumberFormat="1" applyFont="1" applyFill="1" applyBorder="1" applyAlignment="1">
      <alignment horizontal="left" vertical="top"/>
    </xf>
    <xf numFmtId="165" fontId="14" fillId="12" borderId="0" xfId="4" applyNumberFormat="1" applyFont="1" applyFill="1" applyAlignment="1">
      <alignment horizontal="left" vertical="top"/>
    </xf>
    <xf numFmtId="165" fontId="14" fillId="11" borderId="0" xfId="4" applyNumberFormat="1" applyFont="1" applyFill="1" applyAlignment="1" applyProtection="1">
      <alignment horizontal="center" vertical="top"/>
      <protection locked="0"/>
    </xf>
    <xf numFmtId="165" fontId="14" fillId="11" borderId="44" xfId="4" applyNumberFormat="1" applyFont="1" applyFill="1" applyBorder="1" applyAlignment="1" applyProtection="1">
      <alignment horizontal="center" vertical="top"/>
      <protection locked="0"/>
    </xf>
    <xf numFmtId="6" fontId="6" fillId="12" borderId="48" xfId="4" applyNumberFormat="1" applyFill="1" applyBorder="1" applyAlignment="1">
      <alignment horizontal="left" vertical="top"/>
    </xf>
    <xf numFmtId="6" fontId="6" fillId="12" borderId="49" xfId="4" applyNumberFormat="1" applyFill="1" applyBorder="1" applyAlignment="1">
      <alignment horizontal="left" vertical="top"/>
    </xf>
    <xf numFmtId="0" fontId="6" fillId="11" borderId="49" xfId="4" applyFill="1" applyBorder="1" applyAlignment="1" applyProtection="1">
      <alignment horizontal="center" vertical="top"/>
      <protection locked="0"/>
    </xf>
    <xf numFmtId="0" fontId="2" fillId="12" borderId="49" xfId="4" applyFont="1" applyFill="1" applyBorder="1" applyAlignment="1">
      <alignment horizontal="left"/>
    </xf>
    <xf numFmtId="0" fontId="6" fillId="12" borderId="46" xfId="4" applyFill="1" applyBorder="1" applyAlignment="1">
      <alignment horizontal="left"/>
    </xf>
    <xf numFmtId="0" fontId="6" fillId="12" borderId="43" xfId="4" applyFill="1" applyBorder="1" applyAlignment="1">
      <alignment horizontal="left"/>
    </xf>
    <xf numFmtId="0" fontId="6" fillId="12" borderId="47" xfId="4" applyFill="1" applyBorder="1" applyAlignment="1">
      <alignment horizontal="left"/>
    </xf>
    <xf numFmtId="0" fontId="6" fillId="11" borderId="43" xfId="4" applyFill="1" applyBorder="1" applyAlignment="1" applyProtection="1">
      <alignment horizontal="center"/>
      <protection locked="0"/>
    </xf>
    <xf numFmtId="0" fontId="20" fillId="12" borderId="42" xfId="4" applyFont="1" applyFill="1" applyBorder="1" applyAlignment="1" applyProtection="1">
      <alignment horizontal="left"/>
      <protection hidden="1"/>
    </xf>
    <xf numFmtId="0" fontId="20" fillId="12" borderId="0" xfId="4" applyFont="1" applyFill="1" applyAlignment="1" applyProtection="1">
      <alignment horizontal="left"/>
      <protection hidden="1"/>
    </xf>
    <xf numFmtId="0" fontId="18" fillId="12" borderId="0" xfId="4" applyFont="1" applyFill="1" applyAlignment="1" applyProtection="1">
      <alignment horizontal="left"/>
      <protection hidden="1"/>
    </xf>
    <xf numFmtId="0" fontId="19" fillId="12" borderId="48" xfId="4" applyFont="1" applyFill="1" applyBorder="1" applyAlignment="1">
      <alignment horizontal="left"/>
    </xf>
    <xf numFmtId="0" fontId="19" fillId="12" borderId="49" xfId="4" applyFont="1" applyFill="1" applyBorder="1" applyAlignment="1">
      <alignment horizontal="left"/>
    </xf>
    <xf numFmtId="0" fontId="6" fillId="12" borderId="49" xfId="4" applyFill="1" applyBorder="1" applyAlignment="1" applyProtection="1">
      <alignment horizontal="right"/>
      <protection hidden="1"/>
    </xf>
    <xf numFmtId="0" fontId="6" fillId="12" borderId="49" xfId="4" applyFill="1" applyBorder="1" applyAlignment="1" applyProtection="1">
      <alignment horizontal="left"/>
      <protection hidden="1"/>
    </xf>
    <xf numFmtId="0" fontId="6" fillId="12" borderId="50" xfId="4" applyFill="1" applyBorder="1" applyAlignment="1" applyProtection="1">
      <alignment horizontal="left"/>
      <protection hidden="1"/>
    </xf>
    <xf numFmtId="0" fontId="19" fillId="12" borderId="42" xfId="4" applyFont="1" applyFill="1" applyBorder="1" applyAlignment="1">
      <alignment horizontal="left"/>
    </xf>
    <xf numFmtId="0" fontId="19" fillId="12" borderId="0" xfId="4" applyFont="1" applyFill="1" applyAlignment="1">
      <alignment horizontal="left"/>
    </xf>
    <xf numFmtId="0" fontId="6" fillId="12" borderId="0" xfId="4" applyFill="1" applyAlignment="1" applyProtection="1">
      <alignment horizontal="left"/>
      <protection hidden="1"/>
    </xf>
    <xf numFmtId="0" fontId="6" fillId="12" borderId="42" xfId="4" applyFill="1" applyBorder="1" applyAlignment="1" applyProtection="1">
      <alignment horizontal="left" vertical="top" wrapText="1"/>
      <protection hidden="1"/>
    </xf>
    <xf numFmtId="0" fontId="6" fillId="12" borderId="0" xfId="4" applyFill="1" applyAlignment="1" applyProtection="1">
      <alignment horizontal="left" vertical="top" wrapText="1"/>
      <protection hidden="1"/>
    </xf>
    <xf numFmtId="0" fontId="6" fillId="12" borderId="44" xfId="4" applyFill="1" applyBorder="1" applyAlignment="1" applyProtection="1">
      <alignment horizontal="left" vertical="top" wrapText="1"/>
      <protection hidden="1"/>
    </xf>
    <xf numFmtId="0" fontId="19" fillId="12" borderId="0" xfId="4" applyFont="1" applyFill="1" applyAlignment="1">
      <alignment horizontal="center"/>
    </xf>
    <xf numFmtId="14" fontId="6" fillId="12" borderId="0" xfId="4" applyNumberFormat="1" applyFill="1" applyAlignment="1" applyProtection="1">
      <alignment horizontal="left"/>
      <protection hidden="1"/>
    </xf>
    <xf numFmtId="6" fontId="6" fillId="12" borderId="0" xfId="4" applyNumberFormat="1" applyFill="1" applyAlignment="1" applyProtection="1">
      <alignment horizontal="left"/>
      <protection hidden="1"/>
    </xf>
    <xf numFmtId="6" fontId="6" fillId="12" borderId="44" xfId="4" applyNumberFormat="1" applyFill="1" applyBorder="1" applyAlignment="1" applyProtection="1">
      <alignment horizontal="left"/>
      <protection hidden="1"/>
    </xf>
    <xf numFmtId="0" fontId="6" fillId="12" borderId="44" xfId="4" applyFill="1" applyBorder="1" applyAlignment="1" applyProtection="1">
      <alignment horizontal="left"/>
      <protection hidden="1"/>
    </xf>
    <xf numFmtId="0" fontId="6" fillId="12" borderId="0" xfId="4" applyFill="1" applyAlignment="1" applyProtection="1">
      <alignment horizontal="left" wrapText="1"/>
      <protection hidden="1"/>
    </xf>
    <xf numFmtId="0" fontId="13" fillId="12" borderId="42" xfId="4" applyFont="1" applyFill="1" applyBorder="1" applyAlignment="1">
      <alignment horizontal="center"/>
    </xf>
    <xf numFmtId="0" fontId="13" fillId="12" borderId="0" xfId="4" applyFont="1" applyFill="1" applyAlignment="1">
      <alignment horizontal="center"/>
    </xf>
    <xf numFmtId="0" fontId="13" fillId="12" borderId="44" xfId="4" applyFont="1" applyFill="1" applyBorder="1" applyAlignment="1">
      <alignment horizontal="center"/>
    </xf>
    <xf numFmtId="0" fontId="13" fillId="11" borderId="46" xfId="4" applyFont="1" applyFill="1" applyBorder="1" applyAlignment="1">
      <alignment horizontal="center"/>
    </xf>
    <xf numFmtId="0" fontId="6" fillId="11" borderId="43" xfId="4" applyFill="1" applyBorder="1" applyAlignment="1">
      <alignment horizontal="center"/>
    </xf>
    <xf numFmtId="0" fontId="6" fillId="11" borderId="47" xfId="4" applyFill="1" applyBorder="1" applyAlignment="1">
      <alignment horizontal="center"/>
    </xf>
    <xf numFmtId="0" fontId="2" fillId="7" borderId="46" xfId="2" applyFont="1" applyBorder="1" applyAlignment="1" applyProtection="1">
      <alignment horizontal="center" wrapText="1"/>
    </xf>
    <xf numFmtId="0" fontId="2" fillId="7" borderId="43" xfId="2" applyFont="1" applyBorder="1" applyAlignment="1" applyProtection="1">
      <alignment horizontal="center" wrapText="1"/>
    </xf>
    <xf numFmtId="0" fontId="2" fillId="7" borderId="47" xfId="2" applyFont="1" applyBorder="1" applyAlignment="1" applyProtection="1">
      <alignment horizontal="center" wrapText="1"/>
    </xf>
    <xf numFmtId="0" fontId="2" fillId="7" borderId="42" xfId="2" applyFont="1" applyBorder="1" applyAlignment="1" applyProtection="1">
      <alignment horizontal="center"/>
    </xf>
    <xf numFmtId="0" fontId="2" fillId="7" borderId="0" xfId="2" applyFont="1" applyBorder="1" applyAlignment="1" applyProtection="1">
      <alignment horizontal="center"/>
    </xf>
    <xf numFmtId="0" fontId="2" fillId="7" borderId="44" xfId="2" applyFont="1" applyBorder="1" applyAlignment="1" applyProtection="1">
      <alignment horizontal="center"/>
    </xf>
    <xf numFmtId="0" fontId="1" fillId="7" borderId="48" xfId="2" applyBorder="1" applyAlignment="1" applyProtection="1">
      <alignment horizontal="center"/>
    </xf>
    <xf numFmtId="0" fontId="1" fillId="7" borderId="49" xfId="2" applyBorder="1" applyAlignment="1" applyProtection="1">
      <alignment horizontal="center"/>
    </xf>
    <xf numFmtId="0" fontId="1" fillId="7" borderId="50" xfId="2" applyBorder="1" applyAlignment="1" applyProtection="1">
      <alignment horizontal="center"/>
    </xf>
    <xf numFmtId="0" fontId="6" fillId="12" borderId="49" xfId="4" applyFill="1" applyBorder="1" applyAlignment="1">
      <alignment horizontal="center"/>
    </xf>
    <xf numFmtId="0" fontId="0" fillId="4" borderId="3" xfId="0" applyFill="1" applyBorder="1" applyAlignment="1">
      <alignment horizontal="center"/>
    </xf>
    <xf numFmtId="0" fontId="0" fillId="4" borderId="14" xfId="0" applyFill="1" applyBorder="1" applyAlignment="1">
      <alignment horizontal="center"/>
    </xf>
    <xf numFmtId="0" fontId="0" fillId="4" borderId="27" xfId="0" applyFill="1" applyBorder="1" applyAlignment="1">
      <alignment horizontal="center"/>
    </xf>
    <xf numFmtId="0" fontId="0" fillId="0" borderId="1" xfId="0" applyBorder="1" applyAlignment="1">
      <alignment horizontal="center"/>
    </xf>
    <xf numFmtId="0" fontId="0" fillId="0" borderId="29" xfId="0" applyBorder="1" applyAlignment="1">
      <alignment horizontal="center"/>
    </xf>
    <xf numFmtId="0" fontId="0" fillId="3" borderId="1" xfId="0" applyFill="1" applyBorder="1" applyAlignment="1">
      <alignment horizontal="center" wrapText="1"/>
    </xf>
    <xf numFmtId="0" fontId="0" fillId="3" borderId="2" xfId="0" applyFill="1" applyBorder="1" applyAlignment="1">
      <alignment horizontal="center" wrapText="1"/>
    </xf>
    <xf numFmtId="0" fontId="2" fillId="4" borderId="2" xfId="0" applyFont="1" applyFill="1" applyBorder="1" applyAlignment="1">
      <alignment horizontal="center"/>
    </xf>
    <xf numFmtId="0" fontId="2" fillId="4" borderId="4" xfId="0" applyFont="1" applyFill="1" applyBorder="1" applyAlignment="1">
      <alignment horizontal="center"/>
    </xf>
    <xf numFmtId="0" fontId="0" fillId="22" borderId="2" xfId="0" applyFill="1" applyBorder="1" applyAlignment="1">
      <alignment horizontal="center" vertical="top"/>
    </xf>
    <xf numFmtId="0" fontId="0" fillId="22" borderId="72" xfId="0" applyFill="1" applyBorder="1" applyAlignment="1">
      <alignment horizontal="center" vertical="top"/>
    </xf>
    <xf numFmtId="0" fontId="0" fillId="22" borderId="4" xfId="0" applyFill="1" applyBorder="1" applyAlignment="1">
      <alignment horizontal="center" vertical="top"/>
    </xf>
    <xf numFmtId="0" fontId="2" fillId="23" borderId="2" xfId="0" applyFont="1" applyFill="1" applyBorder="1" applyAlignment="1">
      <alignment horizontal="right" vertical="top"/>
    </xf>
    <xf numFmtId="0" fontId="2" fillId="23" borderId="4" xfId="0" applyFont="1" applyFill="1" applyBorder="1" applyAlignment="1">
      <alignment horizontal="right" vertical="top"/>
    </xf>
    <xf numFmtId="0" fontId="0" fillId="22" borderId="75" xfId="0" applyFill="1" applyBorder="1" applyAlignment="1">
      <alignment horizontal="center" vertical="top"/>
    </xf>
    <xf numFmtId="0" fontId="2" fillId="24" borderId="2" xfId="0" applyFont="1" applyFill="1" applyBorder="1" applyAlignment="1">
      <alignment horizontal="right" vertical="top"/>
    </xf>
    <xf numFmtId="0" fontId="2" fillId="24" borderId="72" xfId="0" applyFont="1" applyFill="1" applyBorder="1" applyAlignment="1">
      <alignment horizontal="right" vertical="top"/>
    </xf>
    <xf numFmtId="0" fontId="12" fillId="10" borderId="36" xfId="0" applyFont="1" applyFill="1" applyBorder="1" applyAlignment="1">
      <alignment horizontal="left"/>
    </xf>
    <xf numFmtId="0" fontId="2" fillId="10" borderId="35" xfId="0" applyFont="1" applyFill="1" applyBorder="1" applyAlignment="1">
      <alignment horizontal="left"/>
    </xf>
    <xf numFmtId="0" fontId="2" fillId="10" borderId="73" xfId="0" applyFont="1" applyFill="1" applyBorder="1" applyAlignment="1">
      <alignment horizontal="left"/>
    </xf>
    <xf numFmtId="0" fontId="2" fillId="10" borderId="38" xfId="0" applyFont="1" applyFill="1" applyBorder="1" applyAlignment="1">
      <alignment horizontal="left"/>
    </xf>
    <xf numFmtId="0" fontId="0" fillId="0" borderId="31" xfId="0" applyBorder="1" applyAlignment="1">
      <alignment horizontal="center"/>
    </xf>
    <xf numFmtId="0" fontId="0" fillId="0" borderId="26" xfId="0" applyBorder="1" applyAlignment="1">
      <alignment horizontal="center"/>
    </xf>
    <xf numFmtId="0" fontId="0" fillId="0" borderId="28" xfId="0" applyBorder="1" applyAlignment="1">
      <alignment horizontal="center"/>
    </xf>
    <xf numFmtId="0" fontId="2" fillId="4" borderId="16" xfId="0" applyFont="1" applyFill="1" applyBorder="1" applyAlignment="1">
      <alignment horizontal="center"/>
    </xf>
    <xf numFmtId="0" fontId="2" fillId="4" borderId="32" xfId="0" applyFont="1" applyFill="1" applyBorder="1" applyAlignment="1">
      <alignment horizontal="center"/>
    </xf>
    <xf numFmtId="0" fontId="0" fillId="22" borderId="2" xfId="0" applyFill="1" applyBorder="1" applyAlignment="1">
      <alignment horizontal="center"/>
    </xf>
    <xf numFmtId="0" fontId="0" fillId="22" borderId="72" xfId="0" applyFill="1" applyBorder="1" applyAlignment="1">
      <alignment horizontal="center"/>
    </xf>
    <xf numFmtId="0" fontId="0" fillId="22" borderId="4" xfId="0" applyFill="1" applyBorder="1" applyAlignment="1">
      <alignment horizontal="center"/>
    </xf>
    <xf numFmtId="0" fontId="0" fillId="22" borderId="75" xfId="0" applyFill="1" applyBorder="1" applyAlignment="1">
      <alignment horizontal="center"/>
    </xf>
    <xf numFmtId="0" fontId="2" fillId="4" borderId="72" xfId="0" applyFont="1" applyFill="1" applyBorder="1" applyAlignment="1">
      <alignment horizontal="center"/>
    </xf>
    <xf numFmtId="0" fontId="2" fillId="23" borderId="72" xfId="0" applyFont="1" applyFill="1" applyBorder="1" applyAlignment="1">
      <alignment horizontal="right" vertical="top"/>
    </xf>
    <xf numFmtId="0" fontId="2" fillId="10" borderId="17" xfId="0" applyFont="1" applyFill="1" applyBorder="1" applyAlignment="1">
      <alignment horizontal="center"/>
    </xf>
    <xf numFmtId="0" fontId="2" fillId="10" borderId="18" xfId="0" applyFont="1" applyFill="1" applyBorder="1" applyAlignment="1">
      <alignment horizontal="center"/>
    </xf>
    <xf numFmtId="0" fontId="9" fillId="0" borderId="6" xfId="0" applyFont="1" applyBorder="1" applyAlignment="1">
      <alignment horizontal="left" vertical="center" wrapText="1"/>
    </xf>
    <xf numFmtId="0" fontId="9" fillId="0" borderId="7" xfId="0" applyFont="1" applyBorder="1" applyAlignment="1">
      <alignment horizontal="left" vertical="center" wrapText="1"/>
    </xf>
    <xf numFmtId="0" fontId="9" fillId="0" borderId="8" xfId="0" applyFont="1" applyBorder="1" applyAlignment="1">
      <alignment horizontal="left" vertical="center" wrapText="1"/>
    </xf>
    <xf numFmtId="0" fontId="9" fillId="0" borderId="9" xfId="0" applyFont="1" applyBorder="1" applyAlignment="1">
      <alignment horizontal="left" vertical="center" wrapText="1"/>
    </xf>
    <xf numFmtId="0" fontId="9" fillId="0" borderId="0" xfId="0" applyFont="1" applyAlignment="1">
      <alignment horizontal="left" vertical="center" wrapText="1"/>
    </xf>
    <xf numFmtId="0" fontId="9" fillId="0" borderId="10" xfId="0" applyFont="1" applyBorder="1" applyAlignment="1">
      <alignment horizontal="left" vertical="center" wrapText="1"/>
    </xf>
    <xf numFmtId="0" fontId="9" fillId="0" borderId="11" xfId="0" applyFont="1" applyBorder="1" applyAlignment="1">
      <alignment horizontal="left" vertical="center" wrapText="1"/>
    </xf>
    <xf numFmtId="0" fontId="9" fillId="0" borderId="12" xfId="0" applyFont="1" applyBorder="1" applyAlignment="1">
      <alignment horizontal="left" vertical="center" wrapText="1"/>
    </xf>
    <xf numFmtId="0" fontId="2" fillId="9" borderId="19" xfId="0" applyFont="1" applyFill="1" applyBorder="1" applyAlignment="1">
      <alignment horizontal="center" vertical="center"/>
    </xf>
    <xf numFmtId="0" fontId="2" fillId="9" borderId="20" xfId="0" applyFont="1" applyFill="1" applyBorder="1" applyAlignment="1">
      <alignment horizontal="center" vertical="center"/>
    </xf>
    <xf numFmtId="0" fontId="0" fillId="4" borderId="19" xfId="0" applyFill="1" applyBorder="1" applyAlignment="1">
      <alignment horizontal="center"/>
    </xf>
    <xf numFmtId="0" fontId="0" fillId="4" borderId="20" xfId="0" applyFill="1" applyBorder="1" applyAlignment="1">
      <alignment horizontal="center"/>
    </xf>
    <xf numFmtId="0" fontId="2" fillId="5" borderId="17" xfId="0" applyFont="1" applyFill="1" applyBorder="1" applyAlignment="1">
      <alignment horizontal="left"/>
    </xf>
    <xf numFmtId="0" fontId="2" fillId="5" borderId="25" xfId="0" applyFont="1" applyFill="1" applyBorder="1" applyAlignment="1">
      <alignment horizontal="left"/>
    </xf>
    <xf numFmtId="0" fontId="2" fillId="10" borderId="33" xfId="0" applyFont="1" applyFill="1" applyBorder="1" applyAlignment="1">
      <alignment horizontal="center"/>
    </xf>
    <xf numFmtId="0" fontId="2" fillId="10" borderId="34" xfId="0" applyFont="1" applyFill="1" applyBorder="1" applyAlignment="1">
      <alignment horizontal="center"/>
    </xf>
    <xf numFmtId="0" fontId="2" fillId="10" borderId="37" xfId="0" applyFont="1" applyFill="1" applyBorder="1" applyAlignment="1">
      <alignment horizontal="center"/>
    </xf>
    <xf numFmtId="0" fontId="2" fillId="5" borderId="1" xfId="0" applyFont="1" applyFill="1" applyBorder="1" applyAlignment="1">
      <alignment horizontal="left" vertical="top"/>
    </xf>
    <xf numFmtId="0" fontId="2" fillId="5" borderId="19" xfId="0" applyFont="1" applyFill="1" applyBorder="1" applyAlignment="1">
      <alignment horizontal="left"/>
    </xf>
    <xf numFmtId="0" fontId="2" fillId="5" borderId="1" xfId="0" applyFont="1" applyFill="1" applyBorder="1" applyAlignment="1">
      <alignment horizontal="left"/>
    </xf>
    <xf numFmtId="0" fontId="0" fillId="0" borderId="4" xfId="0" applyBorder="1" applyAlignment="1">
      <alignment horizontal="center"/>
    </xf>
    <xf numFmtId="0" fontId="0" fillId="0" borderId="2" xfId="0" applyBorder="1" applyAlignment="1">
      <alignment horizontal="center"/>
    </xf>
    <xf numFmtId="0" fontId="2" fillId="5" borderId="19" xfId="0" applyFont="1" applyFill="1" applyBorder="1"/>
    <xf numFmtId="0" fontId="2" fillId="5" borderId="1" xfId="0" applyFont="1" applyFill="1" applyBorder="1"/>
    <xf numFmtId="0" fontId="28" fillId="18" borderId="40" xfId="0" applyFont="1" applyFill="1" applyBorder="1"/>
    <xf numFmtId="0" fontId="28" fillId="18" borderId="41" xfId="0" applyFont="1" applyFill="1" applyBorder="1"/>
    <xf numFmtId="0" fontId="28" fillId="17" borderId="68" xfId="0" applyFont="1" applyFill="1" applyBorder="1" applyAlignment="1">
      <alignment horizontal="left"/>
    </xf>
    <xf numFmtId="0" fontId="28" fillId="17" borderId="40" xfId="0" applyFont="1" applyFill="1" applyBorder="1" applyAlignment="1">
      <alignment horizontal="left"/>
    </xf>
    <xf numFmtId="0" fontId="28" fillId="17" borderId="41" xfId="0" applyFont="1" applyFill="1" applyBorder="1" applyAlignment="1">
      <alignment horizontal="left"/>
    </xf>
    <xf numFmtId="0" fontId="28" fillId="17" borderId="62" xfId="0" applyFont="1" applyFill="1" applyBorder="1" applyAlignment="1">
      <alignment horizontal="left"/>
    </xf>
    <xf numFmtId="0" fontId="28" fillId="16" borderId="0" xfId="0" applyFont="1" applyFill="1"/>
    <xf numFmtId="0" fontId="28" fillId="16" borderId="12" xfId="0" applyFont="1" applyFill="1" applyBorder="1"/>
    <xf numFmtId="0" fontId="28" fillId="3" borderId="0" xfId="0" applyFont="1" applyFill="1" applyAlignment="1">
      <alignment horizontal="center"/>
    </xf>
    <xf numFmtId="0" fontId="28" fillId="3" borderId="10" xfId="0" applyFont="1" applyFill="1" applyBorder="1" applyAlignment="1">
      <alignment horizontal="center"/>
    </xf>
    <xf numFmtId="0" fontId="28" fillId="3" borderId="0" xfId="0" applyFont="1" applyFill="1" applyAlignment="1">
      <alignment horizontal="center" wrapText="1"/>
    </xf>
    <xf numFmtId="0" fontId="28" fillId="3" borderId="10" xfId="0" applyFont="1" applyFill="1" applyBorder="1" applyAlignment="1">
      <alignment horizontal="center" wrapText="1"/>
    </xf>
    <xf numFmtId="0" fontId="31" fillId="14" borderId="68" xfId="0" applyFont="1" applyFill="1" applyBorder="1" applyAlignment="1">
      <alignment wrapText="1"/>
    </xf>
    <xf numFmtId="0" fontId="31" fillId="14" borderId="62" xfId="0" applyFont="1" applyFill="1" applyBorder="1" applyAlignment="1">
      <alignment wrapText="1"/>
    </xf>
    <xf numFmtId="0" fontId="31" fillId="14" borderId="40" xfId="0" applyFont="1" applyFill="1" applyBorder="1" applyAlignment="1">
      <alignment wrapText="1"/>
    </xf>
    <xf numFmtId="0" fontId="31" fillId="14" borderId="41" xfId="0" applyFont="1" applyFill="1" applyBorder="1" applyAlignment="1">
      <alignment wrapText="1"/>
    </xf>
    <xf numFmtId="0" fontId="30" fillId="16" borderId="9" xfId="0" applyFont="1" applyFill="1" applyBorder="1" applyAlignment="1">
      <alignment horizontal="center" wrapText="1"/>
    </xf>
    <xf numFmtId="0" fontId="30" fillId="16" borderId="0" xfId="0" applyFont="1" applyFill="1" applyAlignment="1">
      <alignment horizontal="center" wrapText="1"/>
    </xf>
    <xf numFmtId="0" fontId="28" fillId="3" borderId="0" xfId="0" applyFont="1" applyFill="1" applyAlignment="1">
      <alignment wrapText="1"/>
    </xf>
    <xf numFmtId="0" fontId="26" fillId="14" borderId="65" xfId="0" applyFont="1" applyFill="1" applyBorder="1"/>
    <xf numFmtId="0" fontId="26" fillId="14" borderId="66" xfId="0" applyFont="1" applyFill="1" applyBorder="1"/>
    <xf numFmtId="0" fontId="26" fillId="14" borderId="67" xfId="0" applyFont="1" applyFill="1" applyBorder="1"/>
    <xf numFmtId="0" fontId="27" fillId="15" borderId="9" xfId="0" applyFont="1" applyFill="1" applyBorder="1" applyAlignment="1">
      <alignment horizontal="left"/>
    </xf>
    <xf numFmtId="0" fontId="27" fillId="15" borderId="0" xfId="0" applyFont="1" applyFill="1" applyAlignment="1">
      <alignment horizontal="left"/>
    </xf>
    <xf numFmtId="0" fontId="27" fillId="15" borderId="10" xfId="0" applyFont="1" applyFill="1" applyBorder="1" applyAlignment="1">
      <alignment horizontal="left"/>
    </xf>
    <xf numFmtId="0" fontId="27" fillId="15" borderId="9" xfId="0" applyFont="1" applyFill="1" applyBorder="1" applyAlignment="1">
      <alignment horizontal="left" wrapText="1"/>
    </xf>
    <xf numFmtId="0" fontId="27" fillId="15" borderId="0" xfId="0" applyFont="1" applyFill="1" applyAlignment="1">
      <alignment horizontal="left" wrapText="1"/>
    </xf>
    <xf numFmtId="0" fontId="27" fillId="15" borderId="10" xfId="0" applyFont="1" applyFill="1" applyBorder="1" applyAlignment="1">
      <alignment horizontal="left" wrapText="1"/>
    </xf>
    <xf numFmtId="0" fontId="29" fillId="14" borderId="6" xfId="0" applyFont="1" applyFill="1" applyBorder="1" applyAlignment="1">
      <alignment horizontal="center" vertical="center" wrapText="1"/>
    </xf>
    <xf numFmtId="0" fontId="29" fillId="14" borderId="7" xfId="0" applyFont="1" applyFill="1" applyBorder="1" applyAlignment="1">
      <alignment horizontal="center" vertical="center" wrapText="1"/>
    </xf>
    <xf numFmtId="0" fontId="29" fillId="14" borderId="8" xfId="0" applyFont="1" applyFill="1" applyBorder="1" applyAlignment="1">
      <alignment horizontal="center" vertical="center" wrapText="1"/>
    </xf>
    <xf numFmtId="0" fontId="29" fillId="14" borderId="11" xfId="0" applyFont="1" applyFill="1" applyBorder="1" applyAlignment="1">
      <alignment horizontal="center" vertical="center" wrapText="1"/>
    </xf>
    <xf numFmtId="0" fontId="29" fillId="14" borderId="12" xfId="0" applyFont="1" applyFill="1" applyBorder="1" applyAlignment="1">
      <alignment horizontal="center" vertical="center" wrapText="1"/>
    </xf>
    <xf numFmtId="0" fontId="29" fillId="14" borderId="13" xfId="0" applyFont="1" applyFill="1" applyBorder="1" applyAlignment="1">
      <alignment horizontal="center" vertical="center" wrapText="1"/>
    </xf>
    <xf numFmtId="0" fontId="28" fillId="0" borderId="6" xfId="0" applyFont="1" applyBorder="1" applyAlignment="1">
      <alignment horizontal="left" vertical="center" wrapText="1"/>
    </xf>
    <xf numFmtId="0" fontId="28" fillId="21" borderId="42" xfId="0" applyFont="1" applyFill="1" applyBorder="1" applyAlignment="1">
      <alignment horizontal="center"/>
    </xf>
    <xf numFmtId="0" fontId="28" fillId="21" borderId="0" xfId="0" applyFont="1" applyFill="1" applyAlignment="1">
      <alignment horizontal="center"/>
    </xf>
    <xf numFmtId="0" fontId="26" fillId="14" borderId="6" xfId="0" applyFont="1" applyFill="1" applyBorder="1" applyAlignment="1">
      <alignment horizontal="center" vertical="center" wrapText="1"/>
    </xf>
    <xf numFmtId="0" fontId="26" fillId="14" borderId="7" xfId="0" applyFont="1" applyFill="1" applyBorder="1" applyAlignment="1">
      <alignment horizontal="center" vertical="center" wrapText="1"/>
    </xf>
    <xf numFmtId="0" fontId="26" fillId="14" borderId="8" xfId="0" applyFont="1" applyFill="1" applyBorder="1" applyAlignment="1">
      <alignment horizontal="center" vertical="center" wrapText="1"/>
    </xf>
    <xf numFmtId="0" fontId="26" fillId="14" borderId="11" xfId="0" applyFont="1" applyFill="1" applyBorder="1" applyAlignment="1">
      <alignment horizontal="center" vertical="center" wrapText="1"/>
    </xf>
    <xf numFmtId="0" fontId="26" fillId="14" borderId="12" xfId="0" applyFont="1" applyFill="1" applyBorder="1" applyAlignment="1">
      <alignment horizontal="center" vertical="center" wrapText="1"/>
    </xf>
    <xf numFmtId="0" fontId="26" fillId="14" borderId="13" xfId="0" applyFont="1" applyFill="1" applyBorder="1" applyAlignment="1">
      <alignment horizontal="center" vertical="center" wrapText="1"/>
    </xf>
    <xf numFmtId="0" fontId="26" fillId="3" borderId="0" xfId="0" applyFont="1" applyFill="1" applyAlignment="1">
      <alignment horizontal="center" wrapText="1"/>
    </xf>
    <xf numFmtId="0" fontId="30" fillId="16" borderId="0" xfId="0" applyFont="1" applyFill="1"/>
    <xf numFmtId="0" fontId="28" fillId="16" borderId="0" xfId="0" applyFont="1" applyFill="1" applyAlignment="1">
      <alignment wrapText="1"/>
    </xf>
    <xf numFmtId="0" fontId="38" fillId="20" borderId="48" xfId="0" applyFont="1" applyFill="1" applyBorder="1"/>
    <xf numFmtId="0" fontId="38" fillId="20" borderId="49" xfId="0" applyFont="1" applyFill="1" applyBorder="1"/>
    <xf numFmtId="0" fontId="37" fillId="14" borderId="42" xfId="0" applyFont="1" applyFill="1" applyBorder="1"/>
    <xf numFmtId="0" fontId="37" fillId="14" borderId="0" xfId="0" applyFont="1" applyFill="1"/>
    <xf numFmtId="0" fontId="38" fillId="14" borderId="48" xfId="0" applyFont="1" applyFill="1" applyBorder="1"/>
    <xf numFmtId="0" fontId="38" fillId="14" borderId="49" xfId="0" applyFont="1" applyFill="1" applyBorder="1"/>
    <xf numFmtId="0" fontId="37" fillId="14" borderId="49" xfId="0" applyFont="1" applyFill="1" applyBorder="1"/>
    <xf numFmtId="0" fontId="37" fillId="14" borderId="71" xfId="0" applyFont="1" applyFill="1" applyBorder="1"/>
    <xf numFmtId="0" fontId="26" fillId="16" borderId="49" xfId="0" applyFont="1" applyFill="1" applyBorder="1" applyAlignment="1">
      <alignment horizontal="left"/>
    </xf>
    <xf numFmtId="0" fontId="26" fillId="21" borderId="0" xfId="0" applyFont="1" applyFill="1" applyAlignment="1">
      <alignment horizontal="center"/>
    </xf>
    <xf numFmtId="0" fontId="37" fillId="21" borderId="48" xfId="0" applyFont="1" applyFill="1" applyBorder="1" applyAlignment="1">
      <alignment horizontal="center" vertical="top"/>
    </xf>
    <xf numFmtId="0" fontId="37" fillId="21" borderId="49" xfId="0" applyFont="1" applyFill="1" applyBorder="1" applyAlignment="1">
      <alignment horizontal="center" vertical="top"/>
    </xf>
    <xf numFmtId="0" fontId="37" fillId="21" borderId="42" xfId="0" applyFont="1" applyFill="1" applyBorder="1" applyAlignment="1">
      <alignment horizontal="center" vertical="top"/>
    </xf>
    <xf numFmtId="0" fontId="37" fillId="21" borderId="0" xfId="0" applyFont="1" applyFill="1" applyAlignment="1">
      <alignment horizontal="center" vertical="top"/>
    </xf>
    <xf numFmtId="0" fontId="37" fillId="14" borderId="32" xfId="0" applyFont="1" applyFill="1" applyBorder="1"/>
    <xf numFmtId="0" fontId="37" fillId="20" borderId="43" xfId="0" applyFont="1" applyFill="1" applyBorder="1"/>
    <xf numFmtId="0" fontId="37" fillId="20" borderId="63" xfId="0" applyFont="1" applyFill="1" applyBorder="1"/>
    <xf numFmtId="0" fontId="37" fillId="19" borderId="43" xfId="0" applyFont="1" applyFill="1" applyBorder="1"/>
    <xf numFmtId="0" fontId="37" fillId="19" borderId="63" xfId="0" applyFont="1" applyFill="1" applyBorder="1"/>
    <xf numFmtId="0" fontId="37" fillId="19" borderId="0" xfId="0" applyFont="1" applyFill="1"/>
    <xf numFmtId="0" fontId="37" fillId="19" borderId="32" xfId="0" applyFont="1" applyFill="1" applyBorder="1"/>
    <xf numFmtId="0" fontId="38" fillId="19" borderId="48" xfId="0" applyFont="1" applyFill="1" applyBorder="1"/>
    <xf numFmtId="0" fontId="38" fillId="19" borderId="49" xfId="0" applyFont="1" applyFill="1" applyBorder="1"/>
    <xf numFmtId="0" fontId="37" fillId="16" borderId="43" xfId="0" applyFont="1" applyFill="1" applyBorder="1"/>
    <xf numFmtId="0" fontId="37" fillId="16" borderId="63" xfId="0" applyFont="1" applyFill="1" applyBorder="1"/>
    <xf numFmtId="0" fontId="26" fillId="14" borderId="39" xfId="0" applyFont="1" applyFill="1" applyBorder="1"/>
    <xf numFmtId="0" fontId="26" fillId="14" borderId="40" xfId="0" applyFont="1" applyFill="1" applyBorder="1"/>
    <xf numFmtId="0" fontId="26" fillId="14" borderId="62" xfId="0" applyFont="1" applyFill="1" applyBorder="1"/>
    <xf numFmtId="0" fontId="27" fillId="15" borderId="46" xfId="0" applyFont="1" applyFill="1" applyBorder="1" applyAlignment="1">
      <alignment wrapText="1"/>
    </xf>
    <xf numFmtId="0" fontId="27" fillId="15" borderId="43" xfId="0" applyFont="1" applyFill="1" applyBorder="1" applyAlignment="1">
      <alignment wrapText="1"/>
    </xf>
    <xf numFmtId="0" fontId="27" fillId="15" borderId="63" xfId="0" applyFont="1" applyFill="1" applyBorder="1" applyAlignment="1">
      <alignment wrapText="1"/>
    </xf>
    <xf numFmtId="0" fontId="27" fillId="15" borderId="42" xfId="0" applyFont="1" applyFill="1" applyBorder="1" applyAlignment="1">
      <alignment wrapText="1"/>
    </xf>
    <xf numFmtId="0" fontId="27" fillId="15" borderId="0" xfId="0" applyFont="1" applyFill="1" applyAlignment="1">
      <alignment wrapText="1"/>
    </xf>
    <xf numFmtId="0" fontId="27" fillId="15" borderId="32" xfId="0" applyFont="1" applyFill="1" applyBorder="1" applyAlignment="1">
      <alignment wrapText="1"/>
    </xf>
    <xf numFmtId="0" fontId="35" fillId="15" borderId="42" xfId="0" applyFont="1" applyFill="1" applyBorder="1"/>
    <xf numFmtId="0" fontId="35" fillId="15" borderId="0" xfId="0" applyFont="1" applyFill="1"/>
    <xf numFmtId="0" fontId="35" fillId="15" borderId="32" xfId="0" applyFont="1" applyFill="1" applyBorder="1"/>
  </cellXfs>
  <cellStyles count="6">
    <cellStyle name="20% - Accent3" xfId="2" builtinId="38"/>
    <cellStyle name="Hyperlink" xfId="3" builtinId="8"/>
    <cellStyle name="Neutral" xfId="1" builtinId="28"/>
    <cellStyle name="Normal" xfId="0" builtinId="0"/>
    <cellStyle name="Normal 2" xfId="4" xr:uid="{755BF40D-E69E-431E-8DA4-1B22294110BF}"/>
    <cellStyle name="Percent 2" xfId="5" xr:uid="{4D00223C-005C-4381-AD4C-7742FA175ED8}"/>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eetMetadata" Target="metadata.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3.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your.kingcounty.gov/solidwaste/greenbuilding/documents/emissions-guidelines.pdf" TargetMode="External"/><Relationship Id="rId2" Type="http://schemas.openxmlformats.org/officeDocument/2006/relationships/hyperlink" Target="http://your.kingcounty.gov/solidwaste/greenbuilding/documents/emissions-calculator.xlsx" TargetMode="External"/><Relationship Id="rId1" Type="http://schemas.openxmlformats.org/officeDocument/2006/relationships/hyperlink" Target="http://your.kingcounty.gov/solidwaste/greenbuilding/scorecard.asp?CategoryID=1"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your.kingcounty.gov/solidwaste/greenbuilding/documents/emissions-calculator.xlsx" TargetMode="External"/><Relationship Id="rId2" Type="http://schemas.openxmlformats.org/officeDocument/2006/relationships/hyperlink" Target="http://your.kingcounty.gov/solidwaste/greenbuilding/documents/emissions-guidelines.pdf" TargetMode="External"/><Relationship Id="rId1" Type="http://schemas.openxmlformats.org/officeDocument/2006/relationships/hyperlink" Target="http://your.kingcounty.gov/solidwaste/greenbuilding/documents/emissions-calculator.xlsx" TargetMode="External"/><Relationship Id="rId6" Type="http://schemas.openxmlformats.org/officeDocument/2006/relationships/hyperlink" Target="https://www.greenhalosystems.com/" TargetMode="External"/><Relationship Id="rId5" Type="http://schemas.openxmlformats.org/officeDocument/2006/relationships/hyperlink" Target="https://www.greenhalosystems.com/" TargetMode="External"/><Relationship Id="rId4" Type="http://schemas.openxmlformats.org/officeDocument/2006/relationships/hyperlink" Target="http://your.kingcounty.gov/solidwaste/greenbuilding/documents/emissions-guidelines.pdf" TargetMode="External"/></Relationships>
</file>

<file path=xl/worksheets/_rels/sheet3.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503642-0597-4917-B790-BD698EBE13EC}">
  <sheetPr>
    <tabColor theme="9"/>
  </sheetPr>
  <dimension ref="A1:Y173"/>
  <sheetViews>
    <sheetView zoomScale="80" zoomScaleNormal="80" workbookViewId="0">
      <selection activeCell="H25" sqref="H25"/>
    </sheetView>
  </sheetViews>
  <sheetFormatPr defaultRowHeight="15" x14ac:dyDescent="0.25"/>
  <cols>
    <col min="2" max="2" width="26.7109375" customWidth="1"/>
    <col min="3" max="3" width="35.85546875" customWidth="1"/>
    <col min="4" max="4" width="34" customWidth="1"/>
  </cols>
  <sheetData>
    <row r="1" spans="1:25" ht="18.75" x14ac:dyDescent="0.3">
      <c r="A1" s="27"/>
      <c r="B1" s="237" t="s">
        <v>0</v>
      </c>
      <c r="C1" s="238"/>
      <c r="D1" s="238"/>
      <c r="E1" s="238"/>
      <c r="F1" s="238"/>
      <c r="G1" s="238"/>
      <c r="H1" s="238"/>
      <c r="I1" s="238"/>
      <c r="J1" s="238"/>
      <c r="K1" s="238"/>
      <c r="L1" s="238"/>
      <c r="M1" s="238"/>
      <c r="N1" s="238"/>
      <c r="O1" s="238"/>
      <c r="P1" s="238"/>
      <c r="Q1" s="238"/>
      <c r="R1" s="238"/>
      <c r="S1" s="238"/>
      <c r="T1" s="238"/>
      <c r="U1" s="238"/>
      <c r="V1" s="238"/>
      <c r="W1" s="238"/>
      <c r="X1" s="238"/>
      <c r="Y1" s="28"/>
    </row>
    <row r="2" spans="1:25" x14ac:dyDescent="0.25">
      <c r="A2" s="29"/>
      <c r="B2" s="239"/>
      <c r="C2" s="239"/>
      <c r="D2" s="239"/>
      <c r="E2" s="239"/>
      <c r="F2" s="239"/>
      <c r="G2" s="239"/>
      <c r="H2" s="239"/>
      <c r="I2" s="239"/>
      <c r="J2" s="239"/>
      <c r="K2" s="239"/>
      <c r="L2" s="239"/>
      <c r="M2" s="239"/>
      <c r="N2" s="239"/>
      <c r="O2" s="239"/>
      <c r="P2" s="239"/>
      <c r="Q2" s="239"/>
      <c r="R2" s="239"/>
      <c r="S2" s="239"/>
      <c r="T2" s="239"/>
      <c r="U2" s="239"/>
      <c r="V2" s="239"/>
      <c r="W2" s="239"/>
      <c r="X2" s="239"/>
      <c r="Y2" s="30"/>
    </row>
    <row r="3" spans="1:25" x14ac:dyDescent="0.25">
      <c r="A3" s="29"/>
      <c r="B3" s="232"/>
      <c r="C3" s="232"/>
      <c r="D3" s="232"/>
      <c r="E3" s="232"/>
      <c r="F3" s="232"/>
      <c r="G3" s="232"/>
      <c r="H3" s="232"/>
      <c r="I3" s="232"/>
      <c r="J3" s="232"/>
      <c r="K3" s="232"/>
      <c r="L3" s="232"/>
      <c r="M3" s="232"/>
      <c r="N3" s="232"/>
      <c r="O3" s="232"/>
      <c r="P3" s="232"/>
      <c r="Q3" s="232"/>
      <c r="R3" s="232"/>
      <c r="S3" s="232"/>
      <c r="T3" s="232"/>
      <c r="U3" s="232"/>
      <c r="V3" s="232"/>
      <c r="W3" s="232"/>
      <c r="X3" s="232"/>
      <c r="Y3" s="30"/>
    </row>
    <row r="4" spans="1:25" x14ac:dyDescent="0.25">
      <c r="A4" s="29"/>
      <c r="B4" s="185"/>
      <c r="C4" s="185"/>
      <c r="D4" s="185"/>
      <c r="E4" s="185"/>
      <c r="F4" s="185"/>
      <c r="G4" s="185"/>
      <c r="H4" s="185"/>
      <c r="I4" s="185"/>
      <c r="J4" s="185"/>
      <c r="K4" s="185"/>
      <c r="L4" s="185"/>
      <c r="M4" s="185"/>
      <c r="N4" s="185"/>
      <c r="O4" s="185"/>
      <c r="P4" s="185"/>
      <c r="Q4" s="185"/>
      <c r="R4" s="185"/>
      <c r="S4" s="185"/>
      <c r="T4" s="185"/>
      <c r="U4" s="185"/>
      <c r="V4" s="185"/>
      <c r="W4" s="185"/>
      <c r="X4" s="185"/>
      <c r="Y4" s="31"/>
    </row>
    <row r="5" spans="1:25" x14ac:dyDescent="0.25">
      <c r="A5" s="29"/>
      <c r="B5" s="197" t="s">
        <v>1</v>
      </c>
      <c r="C5" s="185"/>
      <c r="D5" s="185"/>
      <c r="E5" s="185"/>
      <c r="F5" s="185"/>
      <c r="G5" s="185"/>
      <c r="H5" s="185"/>
      <c r="I5" s="185"/>
      <c r="J5" s="185"/>
      <c r="K5" s="185"/>
      <c r="L5" s="185"/>
      <c r="M5" s="185"/>
      <c r="N5" s="32"/>
      <c r="O5" s="32"/>
      <c r="P5" s="32"/>
      <c r="Q5" s="32"/>
      <c r="R5" s="32"/>
      <c r="S5" s="32"/>
      <c r="T5" s="32"/>
      <c r="U5" s="240" t="s">
        <v>2</v>
      </c>
      <c r="V5" s="240"/>
      <c r="W5" s="240"/>
      <c r="X5" s="240"/>
      <c r="Y5" s="31"/>
    </row>
    <row r="6" spans="1:25" x14ac:dyDescent="0.25">
      <c r="A6" s="29"/>
      <c r="B6" s="185"/>
      <c r="C6" s="33" t="s">
        <v>3</v>
      </c>
      <c r="D6" s="185"/>
      <c r="E6" s="185"/>
      <c r="F6" s="185"/>
      <c r="G6" s="185"/>
      <c r="H6" s="185"/>
      <c r="I6" s="185"/>
      <c r="J6" s="185"/>
      <c r="K6" s="185"/>
      <c r="L6" s="185"/>
      <c r="M6" s="185"/>
      <c r="N6" s="32"/>
      <c r="O6" s="32"/>
      <c r="P6" s="32"/>
      <c r="Q6" s="32"/>
      <c r="R6" s="32"/>
      <c r="S6" s="32"/>
      <c r="T6" s="32"/>
      <c r="U6" s="241" t="s">
        <v>4</v>
      </c>
      <c r="V6" s="241"/>
      <c r="W6" s="241"/>
      <c r="X6" s="241"/>
      <c r="Y6" s="31"/>
    </row>
    <row r="7" spans="1:25" x14ac:dyDescent="0.25">
      <c r="A7" s="29"/>
      <c r="B7" s="185"/>
      <c r="C7" s="33" t="s">
        <v>5</v>
      </c>
      <c r="D7" s="185"/>
      <c r="E7" s="185"/>
      <c r="F7" s="185"/>
      <c r="G7" s="185"/>
      <c r="H7" s="185"/>
      <c r="I7" s="185"/>
      <c r="J7" s="185"/>
      <c r="K7" s="185"/>
      <c r="L7" s="185"/>
      <c r="M7" s="185"/>
      <c r="N7" s="32"/>
      <c r="O7" s="32"/>
      <c r="P7" s="32"/>
      <c r="Q7" s="32"/>
      <c r="R7" s="32"/>
      <c r="S7" s="32"/>
      <c r="T7" s="32"/>
      <c r="U7" s="242" t="s">
        <v>6</v>
      </c>
      <c r="V7" s="243"/>
      <c r="W7" s="243"/>
      <c r="X7" s="244"/>
      <c r="Y7" s="31"/>
    </row>
    <row r="8" spans="1:25" x14ac:dyDescent="0.25">
      <c r="A8" s="29"/>
      <c r="B8" s="185"/>
      <c r="C8" s="33" t="s">
        <v>7</v>
      </c>
      <c r="D8" s="185"/>
      <c r="E8" s="185"/>
      <c r="F8" s="185"/>
      <c r="G8" s="185"/>
      <c r="H8" s="185"/>
      <c r="I8" s="185"/>
      <c r="J8" s="185"/>
      <c r="K8" s="185"/>
      <c r="L8" s="185"/>
      <c r="M8" s="185"/>
      <c r="N8" s="32"/>
      <c r="O8" s="32"/>
      <c r="P8" s="32"/>
      <c r="Q8" s="32"/>
      <c r="R8" s="32"/>
      <c r="S8" s="32"/>
      <c r="T8" s="32"/>
      <c r="U8" s="233" t="s">
        <v>8</v>
      </c>
      <c r="V8" s="234"/>
      <c r="W8" s="234"/>
      <c r="X8" s="235"/>
      <c r="Y8" s="31"/>
    </row>
    <row r="9" spans="1:25" x14ac:dyDescent="0.25">
      <c r="A9" s="29"/>
      <c r="B9" s="185"/>
      <c r="C9" s="33" t="s">
        <v>9</v>
      </c>
      <c r="D9" s="185"/>
      <c r="E9" s="185"/>
      <c r="F9" s="185"/>
      <c r="G9" s="185"/>
      <c r="H9" s="185"/>
      <c r="I9" s="185"/>
      <c r="J9" s="185"/>
      <c r="K9" s="185"/>
      <c r="L9" s="185"/>
      <c r="M9" s="185"/>
      <c r="N9" s="32"/>
      <c r="O9" s="32"/>
      <c r="P9" s="32"/>
      <c r="Q9" s="32"/>
      <c r="R9" s="32"/>
      <c r="S9" s="32"/>
      <c r="T9" s="32"/>
      <c r="U9" s="242" t="s">
        <v>6</v>
      </c>
      <c r="V9" s="243"/>
      <c r="W9" s="243"/>
      <c r="X9" s="244"/>
      <c r="Y9" s="31"/>
    </row>
    <row r="10" spans="1:25" x14ac:dyDescent="0.25">
      <c r="A10" s="29"/>
      <c r="B10" s="185"/>
      <c r="C10" s="33" t="s">
        <v>10</v>
      </c>
      <c r="D10" s="185"/>
      <c r="E10" s="185"/>
      <c r="F10" s="185"/>
      <c r="G10" s="185"/>
      <c r="H10" s="185"/>
      <c r="I10" s="185"/>
      <c r="J10" s="185"/>
      <c r="K10" s="185"/>
      <c r="L10" s="185"/>
      <c r="M10" s="185"/>
      <c r="N10" s="32"/>
      <c r="O10" s="32"/>
      <c r="P10" s="32"/>
      <c r="Q10" s="32"/>
      <c r="R10" s="32"/>
      <c r="S10" s="32"/>
      <c r="T10" s="32"/>
      <c r="U10" s="236" t="s">
        <v>11</v>
      </c>
      <c r="V10" s="236"/>
      <c r="W10" s="236"/>
      <c r="X10" s="236"/>
      <c r="Y10" s="31"/>
    </row>
    <row r="11" spans="1:25" x14ac:dyDescent="0.25">
      <c r="A11" s="29"/>
      <c r="B11" s="185"/>
      <c r="C11" s="33" t="s">
        <v>12</v>
      </c>
      <c r="D11" s="185"/>
      <c r="E11" s="185"/>
      <c r="F11" s="185"/>
      <c r="G11" s="185"/>
      <c r="H11" s="185"/>
      <c r="I11" s="185"/>
      <c r="J11" s="185"/>
      <c r="K11" s="185"/>
      <c r="L11" s="185"/>
      <c r="M11" s="185"/>
      <c r="N11" s="32"/>
      <c r="O11" s="32"/>
      <c r="P11" s="32"/>
      <c r="Q11" s="32"/>
      <c r="R11" s="32"/>
      <c r="S11" s="32"/>
      <c r="T11" s="32"/>
      <c r="U11" s="236" t="s">
        <v>13</v>
      </c>
      <c r="V11" s="236"/>
      <c r="W11" s="236"/>
      <c r="X11" s="236"/>
      <c r="Y11" s="31"/>
    </row>
    <row r="12" spans="1:25" x14ac:dyDescent="0.25">
      <c r="A12" s="29"/>
      <c r="B12" s="185"/>
      <c r="C12" s="33" t="s">
        <v>14</v>
      </c>
      <c r="D12" s="185"/>
      <c r="E12" s="185"/>
      <c r="F12" s="185"/>
      <c r="G12" s="185"/>
      <c r="H12" s="185"/>
      <c r="I12" s="185"/>
      <c r="J12" s="185"/>
      <c r="K12" s="185"/>
      <c r="L12" s="185"/>
      <c r="M12" s="185"/>
      <c r="N12" s="32"/>
      <c r="O12" s="32"/>
      <c r="P12" s="32"/>
      <c r="Q12" s="32"/>
      <c r="R12" s="32"/>
      <c r="S12" s="32"/>
      <c r="T12" s="32"/>
      <c r="U12" s="233" t="s">
        <v>15</v>
      </c>
      <c r="V12" s="234"/>
      <c r="W12" s="234"/>
      <c r="X12" s="235"/>
      <c r="Y12" s="31"/>
    </row>
    <row r="13" spans="1:25" x14ac:dyDescent="0.25">
      <c r="A13" s="29"/>
      <c r="B13" s="185"/>
      <c r="C13" s="33" t="s">
        <v>16</v>
      </c>
      <c r="D13" s="185"/>
      <c r="E13" s="185"/>
      <c r="F13" s="185"/>
      <c r="G13" s="185"/>
      <c r="H13" s="185"/>
      <c r="I13" s="185"/>
      <c r="J13" s="185"/>
      <c r="K13" s="185"/>
      <c r="L13" s="185"/>
      <c r="M13" s="185"/>
      <c r="N13" s="32"/>
      <c r="O13" s="32"/>
      <c r="P13" s="32"/>
      <c r="Q13" s="32"/>
      <c r="R13" s="32"/>
      <c r="S13" s="32"/>
      <c r="T13" s="32"/>
      <c r="U13" s="242" t="s">
        <v>6</v>
      </c>
      <c r="V13" s="243"/>
      <c r="W13" s="243"/>
      <c r="X13" s="244"/>
      <c r="Y13" s="31"/>
    </row>
    <row r="14" spans="1:25" x14ac:dyDescent="0.25">
      <c r="A14" s="29"/>
      <c r="B14" s="185"/>
      <c r="C14" s="33"/>
      <c r="D14" s="185"/>
      <c r="E14" s="185"/>
      <c r="F14" s="185"/>
      <c r="G14" s="185"/>
      <c r="H14" s="185"/>
      <c r="I14" s="185"/>
      <c r="J14" s="185"/>
      <c r="K14" s="185"/>
      <c r="L14" s="185"/>
      <c r="M14" s="185"/>
      <c r="N14" s="32"/>
      <c r="O14" s="32"/>
      <c r="P14" s="32"/>
      <c r="Q14" s="32"/>
      <c r="R14" s="32"/>
      <c r="S14" s="32"/>
      <c r="T14" s="32"/>
      <c r="U14" s="236" t="s">
        <v>17</v>
      </c>
      <c r="V14" s="236"/>
      <c r="W14" s="236"/>
      <c r="X14" s="236"/>
      <c r="Y14" s="31"/>
    </row>
    <row r="15" spans="1:25" x14ac:dyDescent="0.25">
      <c r="A15" s="29"/>
      <c r="B15" s="185"/>
      <c r="C15" s="34"/>
      <c r="D15" s="34"/>
      <c r="E15" s="34"/>
      <c r="F15" s="34"/>
      <c r="G15" s="34"/>
      <c r="H15" s="34"/>
      <c r="I15" s="34"/>
      <c r="J15" s="34"/>
      <c r="K15" s="34"/>
      <c r="L15" s="185"/>
      <c r="M15" s="185"/>
      <c r="N15" s="32"/>
      <c r="O15" s="32"/>
      <c r="P15" s="32"/>
      <c r="Q15" s="32"/>
      <c r="R15" s="32"/>
      <c r="S15" s="32"/>
      <c r="T15" s="32"/>
      <c r="U15" s="236" t="s">
        <v>18</v>
      </c>
      <c r="V15" s="236"/>
      <c r="W15" s="236"/>
      <c r="X15" s="236"/>
      <c r="Y15" s="31"/>
    </row>
    <row r="16" spans="1:25" x14ac:dyDescent="0.25">
      <c r="A16" s="29"/>
      <c r="B16" s="32"/>
      <c r="C16" s="35"/>
      <c r="D16" s="35"/>
      <c r="E16" s="35"/>
      <c r="F16" s="35"/>
      <c r="G16" s="35"/>
      <c r="H16" s="35"/>
      <c r="I16" s="35"/>
      <c r="J16" s="35"/>
      <c r="K16" s="35"/>
      <c r="L16" s="32"/>
      <c r="M16" s="32"/>
      <c r="N16" s="32"/>
      <c r="O16" s="32"/>
      <c r="P16" s="32"/>
      <c r="Q16" s="32"/>
      <c r="R16" s="32"/>
      <c r="S16" s="32"/>
      <c r="T16" s="32"/>
      <c r="U16" s="36"/>
      <c r="V16" s="36"/>
      <c r="W16" s="36"/>
      <c r="X16" s="36"/>
      <c r="Y16" s="31"/>
    </row>
    <row r="17" spans="1:25" x14ac:dyDescent="0.25">
      <c r="A17" s="29"/>
      <c r="B17" s="32"/>
      <c r="C17" s="32"/>
      <c r="D17" s="32"/>
      <c r="E17" s="32"/>
      <c r="F17" s="32"/>
      <c r="G17" s="32"/>
      <c r="H17" s="32"/>
      <c r="I17" s="32"/>
      <c r="J17" s="32"/>
      <c r="K17" s="32"/>
      <c r="L17" s="32"/>
      <c r="M17" s="32"/>
      <c r="N17" s="32"/>
      <c r="O17" s="32"/>
      <c r="P17" s="32"/>
      <c r="Q17" s="32"/>
      <c r="R17" s="32"/>
      <c r="S17" s="32"/>
      <c r="T17" s="32"/>
      <c r="U17" s="32"/>
      <c r="V17" s="32"/>
      <c r="W17" s="32"/>
      <c r="X17" s="32"/>
      <c r="Y17" s="31"/>
    </row>
    <row r="18" spans="1:25" x14ac:dyDescent="0.25">
      <c r="A18" s="29"/>
      <c r="B18" s="232" t="s">
        <v>19</v>
      </c>
      <c r="C18" s="232"/>
      <c r="D18" s="232"/>
      <c r="E18" s="232"/>
      <c r="F18" s="232"/>
      <c r="G18" s="232"/>
      <c r="H18" s="232"/>
      <c r="I18" s="232"/>
      <c r="J18" s="232"/>
      <c r="K18" s="232"/>
      <c r="L18" s="232"/>
      <c r="M18" s="232"/>
      <c r="N18" s="232"/>
      <c r="O18" s="232"/>
      <c r="P18" s="232"/>
      <c r="Q18" s="232"/>
      <c r="R18" s="232"/>
      <c r="S18" s="232"/>
      <c r="T18" s="232"/>
      <c r="U18" s="232"/>
      <c r="V18" s="232"/>
      <c r="W18" s="232"/>
      <c r="X18" s="232"/>
      <c r="Y18" s="30"/>
    </row>
    <row r="19" spans="1:25" x14ac:dyDescent="0.25">
      <c r="A19" s="29"/>
      <c r="B19" s="232"/>
      <c r="C19" s="232"/>
      <c r="D19" s="232"/>
      <c r="E19" s="232"/>
      <c r="F19" s="232"/>
      <c r="G19" s="232"/>
      <c r="H19" s="232"/>
      <c r="I19" s="232"/>
      <c r="J19" s="232"/>
      <c r="K19" s="232"/>
      <c r="L19" s="232"/>
      <c r="M19" s="232"/>
      <c r="N19" s="232"/>
      <c r="O19" s="232"/>
      <c r="P19" s="232"/>
      <c r="Q19" s="232"/>
      <c r="R19" s="232"/>
      <c r="S19" s="232"/>
      <c r="T19" s="232"/>
      <c r="U19" s="232"/>
      <c r="V19" s="232"/>
      <c r="W19" s="232"/>
      <c r="X19" s="232"/>
      <c r="Y19" s="30"/>
    </row>
    <row r="20" spans="1:25" x14ac:dyDescent="0.25">
      <c r="A20" s="29"/>
      <c r="B20" s="232"/>
      <c r="C20" s="232"/>
      <c r="D20" s="232"/>
      <c r="E20" s="232"/>
      <c r="F20" s="232"/>
      <c r="G20" s="232"/>
      <c r="H20" s="232"/>
      <c r="I20" s="232"/>
      <c r="J20" s="232"/>
      <c r="K20" s="232"/>
      <c r="L20" s="232"/>
      <c r="M20" s="232"/>
      <c r="N20" s="232"/>
      <c r="O20" s="232"/>
      <c r="P20" s="232"/>
      <c r="Q20" s="232"/>
      <c r="R20" s="232"/>
      <c r="S20" s="232"/>
      <c r="T20" s="232"/>
      <c r="U20" s="232"/>
      <c r="V20" s="232"/>
      <c r="W20" s="232"/>
      <c r="X20" s="232"/>
      <c r="Y20" s="30"/>
    </row>
    <row r="21" spans="1:25" x14ac:dyDescent="0.25">
      <c r="A21" s="29"/>
      <c r="B21" s="232"/>
      <c r="C21" s="232"/>
      <c r="D21" s="232"/>
      <c r="E21" s="232"/>
      <c r="F21" s="232"/>
      <c r="G21" s="232"/>
      <c r="H21" s="232"/>
      <c r="I21" s="232"/>
      <c r="J21" s="232"/>
      <c r="K21" s="232"/>
      <c r="L21" s="232"/>
      <c r="M21" s="232"/>
      <c r="N21" s="232"/>
      <c r="O21" s="232"/>
      <c r="P21" s="232"/>
      <c r="Q21" s="232"/>
      <c r="R21" s="232"/>
      <c r="S21" s="232"/>
      <c r="T21" s="232"/>
      <c r="U21" s="232"/>
      <c r="V21" s="232"/>
      <c r="W21" s="232"/>
      <c r="X21" s="232"/>
      <c r="Y21" s="30"/>
    </row>
    <row r="22" spans="1:25" x14ac:dyDescent="0.25">
      <c r="A22" s="29"/>
      <c r="B22" s="232"/>
      <c r="C22" s="232"/>
      <c r="D22" s="232"/>
      <c r="E22" s="232"/>
      <c r="F22" s="232"/>
      <c r="G22" s="232"/>
      <c r="H22" s="232"/>
      <c r="I22" s="232"/>
      <c r="J22" s="232"/>
      <c r="K22" s="232"/>
      <c r="L22" s="232"/>
      <c r="M22" s="232"/>
      <c r="N22" s="232"/>
      <c r="O22" s="232"/>
      <c r="P22" s="232"/>
      <c r="Q22" s="232"/>
      <c r="R22" s="232"/>
      <c r="S22" s="232"/>
      <c r="T22" s="232"/>
      <c r="U22" s="232"/>
      <c r="V22" s="232"/>
      <c r="W22" s="232"/>
      <c r="X22" s="232"/>
      <c r="Y22" s="30"/>
    </row>
    <row r="23" spans="1:25" x14ac:dyDescent="0.25">
      <c r="A23" s="29"/>
      <c r="B23" s="32"/>
      <c r="C23" s="32"/>
      <c r="D23" s="32"/>
      <c r="E23" s="32"/>
      <c r="F23" s="32"/>
      <c r="G23" s="32"/>
      <c r="H23" s="32"/>
      <c r="I23" s="32"/>
      <c r="J23" s="32"/>
      <c r="K23" s="32"/>
      <c r="L23" s="32"/>
      <c r="M23" s="32"/>
      <c r="N23" s="32"/>
      <c r="O23" s="32"/>
      <c r="P23" s="32"/>
      <c r="Q23" s="32"/>
      <c r="R23" s="32"/>
      <c r="S23" s="32"/>
      <c r="T23" s="32"/>
      <c r="U23" s="32"/>
      <c r="V23" s="32"/>
      <c r="W23" s="32"/>
      <c r="X23" s="32"/>
      <c r="Y23" s="31"/>
    </row>
    <row r="24" spans="1:25" x14ac:dyDescent="0.25">
      <c r="A24" s="37"/>
      <c r="B24" s="232" t="s">
        <v>20</v>
      </c>
      <c r="C24" s="232"/>
      <c r="D24" s="232"/>
      <c r="E24" s="232"/>
      <c r="F24" s="232"/>
      <c r="G24" s="232"/>
      <c r="H24" s="232"/>
      <c r="I24" s="232"/>
      <c r="J24" s="232"/>
      <c r="K24" s="232"/>
      <c r="L24" s="232"/>
      <c r="M24" s="232"/>
      <c r="N24" s="232"/>
      <c r="O24" s="232"/>
      <c r="P24" s="232"/>
      <c r="Q24" s="232"/>
      <c r="R24" s="232"/>
      <c r="S24" s="232"/>
      <c r="T24" s="232"/>
      <c r="U24" s="232"/>
      <c r="V24" s="232"/>
      <c r="W24" s="232"/>
      <c r="X24" s="232"/>
      <c r="Y24" s="38"/>
    </row>
    <row r="25" spans="1:25" x14ac:dyDescent="0.25">
      <c r="A25" s="37"/>
      <c r="B25" s="232" t="s">
        <v>21</v>
      </c>
      <c r="C25" s="232"/>
      <c r="D25" s="232"/>
      <c r="E25" s="232"/>
      <c r="F25" s="232"/>
      <c r="G25" s="195"/>
      <c r="H25" s="232" t="s">
        <v>22</v>
      </c>
      <c r="I25" s="232"/>
      <c r="J25" s="232"/>
      <c r="K25" s="232"/>
      <c r="L25" s="232"/>
      <c r="M25" s="232"/>
      <c r="N25" s="232"/>
      <c r="O25" s="232"/>
      <c r="P25" s="232"/>
      <c r="Q25" s="232"/>
      <c r="R25" s="232"/>
      <c r="S25" s="232"/>
      <c r="T25" s="232"/>
      <c r="U25" s="232"/>
      <c r="V25" s="232"/>
      <c r="W25" s="232"/>
      <c r="X25" s="195"/>
      <c r="Y25" s="38"/>
    </row>
    <row r="26" spans="1:25" x14ac:dyDescent="0.25">
      <c r="A26" s="37"/>
      <c r="B26" s="195"/>
      <c r="C26" s="195"/>
      <c r="D26" s="195"/>
      <c r="E26" s="195"/>
      <c r="F26" s="195"/>
      <c r="G26" s="195"/>
      <c r="H26" s="195"/>
      <c r="I26" s="195"/>
      <c r="J26" s="195"/>
      <c r="K26" s="195"/>
      <c r="L26" s="195"/>
      <c r="M26" s="195"/>
      <c r="N26" s="195"/>
      <c r="O26" s="195"/>
      <c r="P26" s="195"/>
      <c r="Q26" s="195"/>
      <c r="R26" s="195"/>
      <c r="S26" s="195"/>
      <c r="T26" s="195"/>
      <c r="U26" s="195"/>
      <c r="V26" s="195"/>
      <c r="W26" s="195"/>
      <c r="X26" s="195"/>
      <c r="Y26" s="30"/>
    </row>
    <row r="27" spans="1:25" x14ac:dyDescent="0.25">
      <c r="A27" s="37"/>
      <c r="B27" s="245" t="s">
        <v>23</v>
      </c>
      <c r="C27" s="245"/>
      <c r="D27" s="245"/>
      <c r="E27" s="245"/>
      <c r="F27" s="245"/>
      <c r="G27" s="245"/>
      <c r="H27" s="245"/>
      <c r="I27" s="245"/>
      <c r="J27" s="245"/>
      <c r="K27" s="245"/>
      <c r="L27" s="245"/>
      <c r="M27" s="245"/>
      <c r="N27" s="245"/>
      <c r="O27" s="245"/>
      <c r="P27" s="245"/>
      <c r="Q27" s="245"/>
      <c r="R27" s="245"/>
      <c r="S27" s="245"/>
      <c r="T27" s="245"/>
      <c r="U27" s="245"/>
      <c r="V27" s="245"/>
      <c r="W27" s="245"/>
      <c r="X27" s="245"/>
      <c r="Y27" s="39"/>
    </row>
    <row r="28" spans="1:25" x14ac:dyDescent="0.25">
      <c r="A28" s="37"/>
      <c r="B28" s="196"/>
      <c r="C28" s="196"/>
      <c r="D28" s="196"/>
      <c r="E28" s="196"/>
      <c r="F28" s="196"/>
      <c r="G28" s="196"/>
      <c r="H28" s="196"/>
      <c r="I28" s="196"/>
      <c r="J28" s="196"/>
      <c r="K28" s="196"/>
      <c r="L28" s="196"/>
      <c r="M28" s="196"/>
      <c r="N28" s="196"/>
      <c r="O28" s="196"/>
      <c r="P28" s="196"/>
      <c r="Q28" s="196"/>
      <c r="R28" s="196"/>
      <c r="S28" s="196"/>
      <c r="T28" s="196"/>
      <c r="U28" s="196"/>
      <c r="V28" s="196"/>
      <c r="W28" s="196"/>
      <c r="X28" s="196"/>
      <c r="Y28" s="39"/>
    </row>
    <row r="29" spans="1:25" x14ac:dyDescent="0.25">
      <c r="A29" s="29"/>
      <c r="B29" s="247" t="s">
        <v>24</v>
      </c>
      <c r="C29" s="248"/>
      <c r="D29" s="249"/>
      <c r="E29" s="185"/>
      <c r="F29" s="185"/>
      <c r="G29" s="185"/>
      <c r="H29" s="185"/>
      <c r="I29" s="185"/>
      <c r="J29" s="185"/>
      <c r="K29" s="185"/>
      <c r="L29" s="185"/>
      <c r="M29" s="185"/>
      <c r="N29" s="185"/>
      <c r="O29" s="185"/>
      <c r="P29" s="185"/>
      <c r="Q29" s="185"/>
      <c r="R29" s="185"/>
      <c r="S29" s="185"/>
      <c r="T29" s="185"/>
      <c r="U29" s="185"/>
      <c r="V29" s="185"/>
      <c r="W29" s="185"/>
      <c r="X29" s="185"/>
      <c r="Y29" s="39"/>
    </row>
    <row r="30" spans="1:25" ht="15" customHeight="1" x14ac:dyDescent="0.25">
      <c r="A30" s="29"/>
      <c r="B30" s="162" t="s">
        <v>25</v>
      </c>
      <c r="C30" s="163" t="s">
        <v>26</v>
      </c>
      <c r="D30" s="164" t="s">
        <v>27</v>
      </c>
      <c r="E30" s="185"/>
      <c r="F30" s="185"/>
      <c r="G30" s="185"/>
      <c r="H30" s="185"/>
      <c r="I30" s="185"/>
      <c r="J30" s="185"/>
      <c r="K30" s="185"/>
      <c r="L30" s="185"/>
      <c r="M30" s="185"/>
      <c r="N30" s="185"/>
      <c r="O30" s="185"/>
      <c r="P30" s="185"/>
      <c r="Q30" s="185"/>
      <c r="R30" s="185"/>
      <c r="S30" s="185"/>
      <c r="T30" s="185"/>
      <c r="U30" s="185"/>
      <c r="V30" s="185"/>
      <c r="W30" s="185"/>
      <c r="X30" s="185"/>
      <c r="Y30" s="40"/>
    </row>
    <row r="31" spans="1:25" ht="15" customHeight="1" x14ac:dyDescent="0.25">
      <c r="A31" s="29"/>
      <c r="B31" s="166" t="s">
        <v>28</v>
      </c>
      <c r="C31" s="167" t="s">
        <v>29</v>
      </c>
      <c r="D31" s="168" t="s">
        <v>30</v>
      </c>
      <c r="E31" s="185"/>
      <c r="F31" s="185"/>
      <c r="G31" s="185"/>
      <c r="H31" s="185"/>
      <c r="I31" s="185"/>
      <c r="J31" s="185"/>
      <c r="K31" s="185"/>
      <c r="L31" s="185"/>
      <c r="M31" s="185"/>
      <c r="N31" s="185"/>
      <c r="O31" s="185"/>
      <c r="P31" s="185"/>
      <c r="Q31" s="185"/>
      <c r="R31" s="185"/>
      <c r="S31" s="185"/>
      <c r="T31" s="185"/>
      <c r="U31" s="185"/>
      <c r="V31" s="185"/>
      <c r="W31" s="185"/>
      <c r="X31" s="185"/>
      <c r="Y31" s="40"/>
    </row>
    <row r="32" spans="1:25" ht="15" customHeight="1" x14ac:dyDescent="0.25">
      <c r="A32" s="29"/>
      <c r="B32" s="169" t="s">
        <v>31</v>
      </c>
      <c r="C32" s="170" t="s">
        <v>32</v>
      </c>
      <c r="D32" s="171"/>
      <c r="E32" s="185"/>
      <c r="F32" s="185"/>
      <c r="G32" s="185"/>
      <c r="H32" s="185"/>
      <c r="I32" s="185"/>
      <c r="J32" s="185"/>
      <c r="K32" s="185"/>
      <c r="L32" s="185"/>
      <c r="M32" s="185"/>
      <c r="N32" s="185"/>
      <c r="O32" s="185"/>
      <c r="P32" s="185"/>
      <c r="Q32" s="185"/>
      <c r="R32" s="185"/>
      <c r="S32" s="185"/>
      <c r="T32" s="185"/>
      <c r="U32" s="185"/>
      <c r="V32" s="185"/>
      <c r="W32" s="185"/>
      <c r="X32" s="185"/>
      <c r="Y32" s="40"/>
    </row>
    <row r="33" spans="1:25" ht="15" customHeight="1" x14ac:dyDescent="0.25">
      <c r="A33" s="29"/>
      <c r="B33" s="169" t="s">
        <v>33</v>
      </c>
      <c r="C33" s="172"/>
      <c r="D33" s="171"/>
      <c r="E33" s="185"/>
      <c r="F33" s="185"/>
      <c r="G33" s="185"/>
      <c r="H33" s="185"/>
      <c r="I33" s="185"/>
      <c r="J33" s="185"/>
      <c r="K33" s="185"/>
      <c r="L33" s="185"/>
      <c r="M33" s="185"/>
      <c r="N33" s="185"/>
      <c r="O33" s="185"/>
      <c r="P33" s="185"/>
      <c r="Q33" s="185"/>
      <c r="R33" s="185"/>
      <c r="S33" s="185"/>
      <c r="T33" s="185"/>
      <c r="U33" s="185"/>
      <c r="V33" s="185"/>
      <c r="W33" s="185"/>
      <c r="X33" s="185"/>
      <c r="Y33" s="40"/>
    </row>
    <row r="34" spans="1:25" ht="15" customHeight="1" x14ac:dyDescent="0.25">
      <c r="A34" s="29"/>
      <c r="B34" s="173" t="s">
        <v>34</v>
      </c>
      <c r="C34" s="174"/>
      <c r="D34" s="175"/>
      <c r="E34" s="185"/>
      <c r="F34" s="185"/>
      <c r="G34" s="185"/>
      <c r="H34" s="185"/>
      <c r="I34" s="185"/>
      <c r="J34" s="185"/>
      <c r="K34" s="185"/>
      <c r="L34" s="185"/>
      <c r="M34" s="185"/>
      <c r="N34" s="185"/>
      <c r="O34" s="185"/>
      <c r="P34" s="185"/>
      <c r="Q34" s="185"/>
      <c r="R34" s="185"/>
      <c r="S34" s="185"/>
      <c r="T34" s="185"/>
      <c r="U34" s="185"/>
      <c r="V34" s="185"/>
      <c r="W34" s="185"/>
      <c r="X34" s="185"/>
      <c r="Y34" s="40"/>
    </row>
    <row r="35" spans="1:25" ht="15" customHeight="1" x14ac:dyDescent="0.25">
      <c r="A35" s="29"/>
      <c r="B35" s="166" t="s">
        <v>35</v>
      </c>
      <c r="C35" s="167" t="s">
        <v>36</v>
      </c>
      <c r="D35" s="168" t="s">
        <v>30</v>
      </c>
      <c r="E35" s="185"/>
      <c r="F35" s="185"/>
      <c r="G35" s="185"/>
      <c r="H35" s="185"/>
      <c r="I35" s="185"/>
      <c r="J35" s="185"/>
      <c r="K35" s="185"/>
      <c r="L35" s="185"/>
      <c r="M35" s="185"/>
      <c r="N35" s="185"/>
      <c r="O35" s="185"/>
      <c r="P35" s="185"/>
      <c r="Q35" s="185"/>
      <c r="R35" s="185"/>
      <c r="S35" s="185"/>
      <c r="T35" s="185"/>
      <c r="U35" s="185"/>
      <c r="V35" s="185"/>
      <c r="W35" s="185"/>
      <c r="X35" s="185"/>
      <c r="Y35" s="40"/>
    </row>
    <row r="36" spans="1:25" ht="15" customHeight="1" x14ac:dyDescent="0.25">
      <c r="A36" s="29"/>
      <c r="B36" s="173" t="s">
        <v>32</v>
      </c>
      <c r="C36" s="176" t="s">
        <v>32</v>
      </c>
      <c r="D36" s="175"/>
      <c r="E36" s="185"/>
      <c r="F36" s="185"/>
      <c r="G36" s="185"/>
      <c r="H36" s="185"/>
      <c r="I36" s="185"/>
      <c r="J36" s="185"/>
      <c r="K36" s="185"/>
      <c r="L36" s="185"/>
      <c r="M36" s="185"/>
      <c r="N36" s="185"/>
      <c r="O36" s="185"/>
      <c r="P36" s="185"/>
      <c r="Q36" s="185"/>
      <c r="R36" s="185"/>
      <c r="S36" s="185"/>
      <c r="T36" s="185"/>
      <c r="U36" s="185"/>
      <c r="V36" s="185"/>
      <c r="W36" s="185"/>
      <c r="X36" s="185"/>
      <c r="Y36" s="40"/>
    </row>
    <row r="37" spans="1:25" ht="15" customHeight="1" x14ac:dyDescent="0.25">
      <c r="A37" s="29"/>
      <c r="B37" s="166" t="s">
        <v>37</v>
      </c>
      <c r="C37" s="167" t="s">
        <v>38</v>
      </c>
      <c r="D37" s="168" t="s">
        <v>39</v>
      </c>
      <c r="E37" s="185"/>
      <c r="F37" s="185"/>
      <c r="G37" s="185"/>
      <c r="H37" s="185"/>
      <c r="I37" s="185"/>
      <c r="J37" s="185"/>
      <c r="K37" s="185"/>
      <c r="L37" s="185"/>
      <c r="M37" s="185"/>
      <c r="N37" s="185"/>
      <c r="O37" s="185"/>
      <c r="P37" s="185"/>
      <c r="Q37" s="185"/>
      <c r="R37" s="185"/>
      <c r="S37" s="185"/>
      <c r="T37" s="185"/>
      <c r="U37" s="185"/>
      <c r="V37" s="185"/>
      <c r="W37" s="185"/>
      <c r="X37" s="185"/>
      <c r="Y37" s="40"/>
    </row>
    <row r="38" spans="1:25" ht="15" customHeight="1" x14ac:dyDescent="0.25">
      <c r="A38" s="29"/>
      <c r="B38" s="169" t="s">
        <v>40</v>
      </c>
      <c r="C38" s="170" t="s">
        <v>32</v>
      </c>
      <c r="D38" s="171"/>
      <c r="E38" s="185"/>
      <c r="F38" s="185"/>
      <c r="G38" s="185"/>
      <c r="H38" s="185"/>
      <c r="I38" s="185"/>
      <c r="J38" s="185"/>
      <c r="K38" s="185"/>
      <c r="L38" s="185"/>
      <c r="M38" s="185"/>
      <c r="N38" s="185"/>
      <c r="O38" s="185"/>
      <c r="P38" s="185"/>
      <c r="Q38" s="185"/>
      <c r="R38" s="185"/>
      <c r="S38" s="185"/>
      <c r="T38" s="185"/>
      <c r="U38" s="185"/>
      <c r="V38" s="185"/>
      <c r="W38" s="185"/>
      <c r="X38" s="185"/>
      <c r="Y38" s="40"/>
    </row>
    <row r="39" spans="1:25" ht="15" customHeight="1" x14ac:dyDescent="0.25">
      <c r="A39" s="29"/>
      <c r="B39" s="169" t="s">
        <v>41</v>
      </c>
      <c r="C39" s="172"/>
      <c r="D39" s="171"/>
      <c r="E39" s="185"/>
      <c r="F39" s="185"/>
      <c r="G39" s="185"/>
      <c r="H39" s="185"/>
      <c r="I39" s="185"/>
      <c r="J39" s="185"/>
      <c r="K39" s="185"/>
      <c r="L39" s="185"/>
      <c r="M39" s="185"/>
      <c r="N39" s="185"/>
      <c r="O39" s="185"/>
      <c r="P39" s="185"/>
      <c r="Q39" s="185"/>
      <c r="R39" s="185"/>
      <c r="S39" s="185"/>
      <c r="T39" s="185"/>
      <c r="U39" s="185"/>
      <c r="V39" s="185"/>
      <c r="W39" s="185"/>
      <c r="X39" s="185"/>
      <c r="Y39" s="40"/>
    </row>
    <row r="40" spans="1:25" ht="15" customHeight="1" x14ac:dyDescent="0.25">
      <c r="A40" s="29"/>
      <c r="B40" s="173" t="s">
        <v>42</v>
      </c>
      <c r="C40" s="174"/>
      <c r="D40" s="175"/>
      <c r="E40" s="185"/>
      <c r="F40" s="185"/>
      <c r="G40" s="185"/>
      <c r="H40" s="185"/>
      <c r="I40" s="185"/>
      <c r="J40" s="185"/>
      <c r="K40" s="185"/>
      <c r="L40" s="185"/>
      <c r="M40" s="185"/>
      <c r="N40" s="185"/>
      <c r="O40" s="185"/>
      <c r="P40" s="185"/>
      <c r="Q40" s="185"/>
      <c r="R40" s="185"/>
      <c r="S40" s="185"/>
      <c r="T40" s="185"/>
      <c r="U40" s="185"/>
      <c r="V40" s="185"/>
      <c r="W40" s="185"/>
      <c r="X40" s="185"/>
      <c r="Y40" s="40"/>
    </row>
    <row r="41" spans="1:25" ht="15" customHeight="1" x14ac:dyDescent="0.25">
      <c r="A41" s="29"/>
      <c r="B41" s="166" t="s">
        <v>43</v>
      </c>
      <c r="C41" s="167" t="s">
        <v>44</v>
      </c>
      <c r="D41" s="168" t="s">
        <v>45</v>
      </c>
      <c r="E41" s="185"/>
      <c r="F41" s="185"/>
      <c r="G41" s="185"/>
      <c r="H41" s="185"/>
      <c r="I41" s="185"/>
      <c r="J41" s="185"/>
      <c r="K41" s="185"/>
      <c r="L41" s="185"/>
      <c r="M41" s="185"/>
      <c r="N41" s="185"/>
      <c r="O41" s="185"/>
      <c r="P41" s="185"/>
      <c r="Q41" s="185"/>
      <c r="R41" s="185"/>
      <c r="S41" s="185"/>
      <c r="T41" s="185"/>
      <c r="U41" s="185"/>
      <c r="V41" s="185"/>
      <c r="W41" s="185"/>
      <c r="X41" s="185"/>
      <c r="Y41" s="40"/>
    </row>
    <row r="42" spans="1:25" ht="15" customHeight="1" x14ac:dyDescent="0.25">
      <c r="A42" s="29"/>
      <c r="B42" s="169" t="s">
        <v>46</v>
      </c>
      <c r="C42" s="170" t="s">
        <v>32</v>
      </c>
      <c r="D42" s="171"/>
      <c r="E42" s="185"/>
      <c r="F42" s="185"/>
      <c r="G42" s="185"/>
      <c r="H42" s="185"/>
      <c r="I42" s="185"/>
      <c r="J42" s="185"/>
      <c r="K42" s="185"/>
      <c r="L42" s="185"/>
      <c r="M42" s="185"/>
      <c r="N42" s="185"/>
      <c r="O42" s="185"/>
      <c r="P42" s="185"/>
      <c r="Q42" s="185"/>
      <c r="R42" s="185"/>
      <c r="S42" s="185"/>
      <c r="T42" s="185"/>
      <c r="U42" s="185"/>
      <c r="V42" s="185"/>
      <c r="W42" s="185"/>
      <c r="X42" s="185"/>
      <c r="Y42" s="40"/>
    </row>
    <row r="43" spans="1:25" ht="15" customHeight="1" x14ac:dyDescent="0.25">
      <c r="A43" s="29"/>
      <c r="B43" s="173" t="s">
        <v>32</v>
      </c>
      <c r="C43" s="174"/>
      <c r="D43" s="175"/>
      <c r="E43" s="185"/>
      <c r="F43" s="185"/>
      <c r="G43" s="185"/>
      <c r="H43" s="185"/>
      <c r="I43" s="185"/>
      <c r="J43" s="185"/>
      <c r="K43" s="185"/>
      <c r="L43" s="185"/>
      <c r="M43" s="185"/>
      <c r="N43" s="185"/>
      <c r="O43" s="185"/>
      <c r="P43" s="185"/>
      <c r="Q43" s="185"/>
      <c r="R43" s="185"/>
      <c r="S43" s="185"/>
      <c r="T43" s="185"/>
      <c r="U43" s="185"/>
      <c r="V43" s="185"/>
      <c r="W43" s="185"/>
      <c r="X43" s="185"/>
      <c r="Y43" s="40"/>
    </row>
    <row r="44" spans="1:25" ht="15" customHeight="1" x14ac:dyDescent="0.25">
      <c r="A44" s="29"/>
      <c r="B44" s="166" t="s">
        <v>47</v>
      </c>
      <c r="C44" s="167" t="s">
        <v>48</v>
      </c>
      <c r="D44" s="168" t="s">
        <v>45</v>
      </c>
      <c r="E44" s="185"/>
      <c r="F44" s="185"/>
      <c r="G44" s="185"/>
      <c r="H44" s="185"/>
      <c r="I44" s="185"/>
      <c r="J44" s="185"/>
      <c r="K44" s="185"/>
      <c r="L44" s="185"/>
      <c r="M44" s="185"/>
      <c r="N44" s="185"/>
      <c r="O44" s="185"/>
      <c r="P44" s="185"/>
      <c r="Q44" s="185"/>
      <c r="R44" s="185"/>
      <c r="S44" s="185"/>
      <c r="T44" s="185"/>
      <c r="U44" s="185"/>
      <c r="V44" s="185"/>
      <c r="W44" s="185"/>
      <c r="X44" s="185"/>
      <c r="Y44" s="40"/>
    </row>
    <row r="45" spans="1:25" ht="15" customHeight="1" x14ac:dyDescent="0.25">
      <c r="A45" s="29"/>
      <c r="B45" s="169" t="s">
        <v>49</v>
      </c>
      <c r="C45" s="170" t="s">
        <v>32</v>
      </c>
      <c r="D45" s="171"/>
      <c r="E45" s="185"/>
      <c r="F45" s="185"/>
      <c r="G45" s="185"/>
      <c r="H45" s="185"/>
      <c r="I45" s="185"/>
      <c r="J45" s="185"/>
      <c r="K45" s="185"/>
      <c r="L45" s="185"/>
      <c r="M45" s="185"/>
      <c r="N45" s="185"/>
      <c r="O45" s="185"/>
      <c r="P45" s="185"/>
      <c r="Q45" s="185"/>
      <c r="R45" s="185"/>
      <c r="S45" s="185"/>
      <c r="T45" s="185"/>
      <c r="U45" s="185"/>
      <c r="V45" s="185"/>
      <c r="W45" s="185"/>
      <c r="X45" s="185"/>
      <c r="Y45" s="40"/>
    </row>
    <row r="46" spans="1:25" ht="15" customHeight="1" x14ac:dyDescent="0.25">
      <c r="A46" s="29"/>
      <c r="B46" s="169" t="s">
        <v>50</v>
      </c>
      <c r="C46" s="172"/>
      <c r="D46" s="171"/>
      <c r="E46" s="185"/>
      <c r="F46" s="185"/>
      <c r="G46" s="185"/>
      <c r="H46" s="185"/>
      <c r="I46" s="185"/>
      <c r="J46" s="185"/>
      <c r="K46" s="185"/>
      <c r="L46" s="185"/>
      <c r="M46" s="185"/>
      <c r="N46" s="185"/>
      <c r="O46" s="185"/>
      <c r="P46" s="185"/>
      <c r="Q46" s="185"/>
      <c r="R46" s="185"/>
      <c r="S46" s="185"/>
      <c r="T46" s="185"/>
      <c r="U46" s="185"/>
      <c r="V46" s="185"/>
      <c r="W46" s="185"/>
      <c r="X46" s="185"/>
      <c r="Y46" s="40"/>
    </row>
    <row r="47" spans="1:25" ht="15" customHeight="1" x14ac:dyDescent="0.25">
      <c r="A47" s="29"/>
      <c r="B47" s="169" t="s">
        <v>51</v>
      </c>
      <c r="C47" s="172"/>
      <c r="D47" s="171"/>
      <c r="E47" s="185"/>
      <c r="F47" s="185"/>
      <c r="G47" s="185"/>
      <c r="H47" s="185"/>
      <c r="I47" s="185"/>
      <c r="J47" s="185"/>
      <c r="K47" s="185"/>
      <c r="L47" s="185"/>
      <c r="M47" s="185"/>
      <c r="N47" s="185"/>
      <c r="O47" s="185"/>
      <c r="P47" s="185"/>
      <c r="Q47" s="185"/>
      <c r="R47" s="185"/>
      <c r="S47" s="185"/>
      <c r="T47" s="185"/>
      <c r="U47" s="185"/>
      <c r="V47" s="185"/>
      <c r="W47" s="185"/>
      <c r="X47" s="185"/>
      <c r="Y47" s="40"/>
    </row>
    <row r="48" spans="1:25" ht="15" customHeight="1" x14ac:dyDescent="0.25">
      <c r="A48" s="29"/>
      <c r="B48" s="173" t="s">
        <v>32</v>
      </c>
      <c r="C48" s="174"/>
      <c r="D48" s="175"/>
      <c r="E48" s="185"/>
      <c r="F48" s="185"/>
      <c r="G48" s="185"/>
      <c r="H48" s="185"/>
      <c r="I48" s="185"/>
      <c r="J48" s="185"/>
      <c r="K48" s="185"/>
      <c r="L48" s="185"/>
      <c r="M48" s="185"/>
      <c r="N48" s="185"/>
      <c r="O48" s="185"/>
      <c r="P48" s="185"/>
      <c r="Q48" s="185"/>
      <c r="R48" s="185"/>
      <c r="S48" s="185"/>
      <c r="T48" s="185"/>
      <c r="U48" s="185"/>
      <c r="V48" s="185"/>
      <c r="W48" s="185"/>
      <c r="X48" s="185"/>
      <c r="Y48" s="40"/>
    </row>
    <row r="49" spans="1:25" ht="15" customHeight="1" x14ac:dyDescent="0.25">
      <c r="A49" s="29"/>
      <c r="B49" s="166" t="s">
        <v>52</v>
      </c>
      <c r="C49" s="167" t="s">
        <v>53</v>
      </c>
      <c r="D49" s="168" t="s">
        <v>45</v>
      </c>
      <c r="E49" s="185"/>
      <c r="F49" s="185"/>
      <c r="G49" s="185"/>
      <c r="H49" s="185"/>
      <c r="I49" s="185"/>
      <c r="J49" s="185"/>
      <c r="K49" s="185"/>
      <c r="L49" s="185"/>
      <c r="M49" s="185"/>
      <c r="N49" s="185"/>
      <c r="O49" s="185"/>
      <c r="P49" s="185"/>
      <c r="Q49" s="185"/>
      <c r="R49" s="185"/>
      <c r="S49" s="185"/>
      <c r="T49" s="185"/>
      <c r="U49" s="185"/>
      <c r="V49" s="185"/>
      <c r="W49" s="185"/>
      <c r="X49" s="185"/>
      <c r="Y49" s="40"/>
    </row>
    <row r="50" spans="1:25" ht="15" customHeight="1" x14ac:dyDescent="0.25">
      <c r="A50" s="29"/>
      <c r="B50" s="169" t="s">
        <v>54</v>
      </c>
      <c r="C50" s="172"/>
      <c r="D50" s="171"/>
      <c r="E50" s="185"/>
      <c r="F50" s="185"/>
      <c r="G50" s="185"/>
      <c r="H50" s="185"/>
      <c r="I50" s="185"/>
      <c r="J50" s="185"/>
      <c r="K50" s="185"/>
      <c r="L50" s="185"/>
      <c r="M50" s="185"/>
      <c r="N50" s="185"/>
      <c r="O50" s="185"/>
      <c r="P50" s="185"/>
      <c r="Q50" s="185"/>
      <c r="R50" s="185"/>
      <c r="S50" s="185"/>
      <c r="T50" s="185"/>
      <c r="U50" s="185"/>
      <c r="V50" s="185"/>
      <c r="W50" s="185"/>
      <c r="X50" s="185"/>
      <c r="Y50" s="40"/>
    </row>
    <row r="51" spans="1:25" ht="15" customHeight="1" x14ac:dyDescent="0.25">
      <c r="A51" s="29"/>
      <c r="B51" s="169" t="s">
        <v>55</v>
      </c>
      <c r="C51" s="172"/>
      <c r="D51" s="171"/>
      <c r="E51" s="185"/>
      <c r="F51" s="185"/>
      <c r="G51" s="185"/>
      <c r="H51" s="185"/>
      <c r="I51" s="185"/>
      <c r="J51" s="185"/>
      <c r="K51" s="185"/>
      <c r="L51" s="185"/>
      <c r="M51" s="185"/>
      <c r="N51" s="185"/>
      <c r="O51" s="185"/>
      <c r="P51" s="185"/>
      <c r="Q51" s="185"/>
      <c r="R51" s="185"/>
      <c r="S51" s="185"/>
      <c r="T51" s="185"/>
      <c r="U51" s="185"/>
      <c r="V51" s="185"/>
      <c r="W51" s="185"/>
      <c r="X51" s="185"/>
      <c r="Y51" s="40"/>
    </row>
    <row r="52" spans="1:25" ht="15" customHeight="1" x14ac:dyDescent="0.25">
      <c r="A52" s="29"/>
      <c r="B52" s="169" t="s">
        <v>56</v>
      </c>
      <c r="C52" s="172"/>
      <c r="D52" s="171"/>
      <c r="E52" s="185"/>
      <c r="F52" s="185"/>
      <c r="G52" s="185"/>
      <c r="H52" s="185"/>
      <c r="I52" s="185"/>
      <c r="J52" s="185"/>
      <c r="K52" s="185"/>
      <c r="L52" s="185"/>
      <c r="M52" s="185"/>
      <c r="N52" s="185"/>
      <c r="O52" s="185"/>
      <c r="P52" s="185"/>
      <c r="Q52" s="185"/>
      <c r="R52" s="185"/>
      <c r="S52" s="185"/>
      <c r="T52" s="185"/>
      <c r="U52" s="185"/>
      <c r="V52" s="185"/>
      <c r="W52" s="185"/>
      <c r="X52" s="185"/>
      <c r="Y52" s="40"/>
    </row>
    <row r="53" spans="1:25" ht="15" customHeight="1" x14ac:dyDescent="0.25">
      <c r="A53" s="29"/>
      <c r="B53" s="169" t="s">
        <v>57</v>
      </c>
      <c r="C53" s="172"/>
      <c r="D53" s="171"/>
      <c r="E53" s="185"/>
      <c r="F53" s="185"/>
      <c r="G53" s="185"/>
      <c r="H53" s="185"/>
      <c r="I53" s="185"/>
      <c r="J53" s="185"/>
      <c r="K53" s="185"/>
      <c r="L53" s="185"/>
      <c r="M53" s="185"/>
      <c r="N53" s="185"/>
      <c r="O53" s="185"/>
      <c r="P53" s="185"/>
      <c r="Q53" s="185"/>
      <c r="R53" s="185"/>
      <c r="S53" s="185"/>
      <c r="T53" s="185"/>
      <c r="U53" s="185"/>
      <c r="V53" s="185"/>
      <c r="W53" s="185"/>
      <c r="X53" s="185"/>
      <c r="Y53" s="40"/>
    </row>
    <row r="54" spans="1:25" ht="15" customHeight="1" x14ac:dyDescent="0.25">
      <c r="A54" s="29"/>
      <c r="B54" s="173" t="s">
        <v>58</v>
      </c>
      <c r="C54" s="174"/>
      <c r="D54" s="175"/>
      <c r="E54" s="185"/>
      <c r="F54" s="185"/>
      <c r="G54" s="185"/>
      <c r="H54" s="185"/>
      <c r="I54" s="185"/>
      <c r="J54" s="185"/>
      <c r="K54" s="185"/>
      <c r="L54" s="185"/>
      <c r="M54" s="185"/>
      <c r="N54" s="185"/>
      <c r="O54" s="185"/>
      <c r="P54" s="185"/>
      <c r="Q54" s="185"/>
      <c r="R54" s="185"/>
      <c r="S54" s="185"/>
      <c r="T54" s="185"/>
      <c r="U54" s="185"/>
      <c r="V54" s="185"/>
      <c r="W54" s="185"/>
      <c r="X54" s="185"/>
      <c r="Y54" s="40"/>
    </row>
    <row r="55" spans="1:25" ht="15" customHeight="1" x14ac:dyDescent="0.25">
      <c r="A55" s="29"/>
      <c r="B55" s="166" t="s">
        <v>59</v>
      </c>
      <c r="C55" s="167" t="s">
        <v>60</v>
      </c>
      <c r="D55" s="168" t="s">
        <v>45</v>
      </c>
      <c r="E55" s="185"/>
      <c r="F55" s="185"/>
      <c r="G55" s="185"/>
      <c r="H55" s="185"/>
      <c r="I55" s="185"/>
      <c r="J55" s="185"/>
      <c r="K55" s="185"/>
      <c r="L55" s="185"/>
      <c r="M55" s="185"/>
      <c r="N55" s="185"/>
      <c r="O55" s="185"/>
      <c r="P55" s="185"/>
      <c r="Q55" s="185"/>
      <c r="R55" s="185"/>
      <c r="S55" s="185"/>
      <c r="T55" s="185"/>
      <c r="U55" s="185"/>
      <c r="V55" s="185"/>
      <c r="W55" s="185"/>
      <c r="X55" s="185"/>
      <c r="Y55" s="40"/>
    </row>
    <row r="56" spans="1:25" ht="15" customHeight="1" x14ac:dyDescent="0.25">
      <c r="A56" s="29"/>
      <c r="B56" s="173" t="s">
        <v>61</v>
      </c>
      <c r="C56" s="174"/>
      <c r="D56" s="175"/>
      <c r="E56" s="185"/>
      <c r="F56" s="185"/>
      <c r="G56" s="185"/>
      <c r="H56" s="185"/>
      <c r="I56" s="185"/>
      <c r="J56" s="185"/>
      <c r="K56" s="185"/>
      <c r="L56" s="185"/>
      <c r="M56" s="185"/>
      <c r="N56" s="185"/>
      <c r="O56" s="185"/>
      <c r="P56" s="185"/>
      <c r="Q56" s="185"/>
      <c r="R56" s="185"/>
      <c r="S56" s="185"/>
      <c r="T56" s="185"/>
      <c r="U56" s="185"/>
      <c r="V56" s="185"/>
      <c r="W56" s="185"/>
      <c r="X56" s="185"/>
      <c r="Y56" s="40"/>
    </row>
    <row r="57" spans="1:25" ht="15" customHeight="1" x14ac:dyDescent="0.25">
      <c r="A57" s="29"/>
      <c r="B57" s="166" t="s">
        <v>62</v>
      </c>
      <c r="C57" s="167" t="s">
        <v>63</v>
      </c>
      <c r="D57" s="168" t="s">
        <v>64</v>
      </c>
      <c r="E57" s="185"/>
      <c r="F57" s="185"/>
      <c r="G57" s="185"/>
      <c r="H57" s="185"/>
      <c r="I57" s="185"/>
      <c r="J57" s="185"/>
      <c r="K57" s="185"/>
      <c r="L57" s="185"/>
      <c r="M57" s="185"/>
      <c r="N57" s="185"/>
      <c r="O57" s="185"/>
      <c r="P57" s="185"/>
      <c r="Q57" s="185"/>
      <c r="R57" s="185"/>
      <c r="S57" s="185"/>
      <c r="T57" s="185"/>
      <c r="U57" s="185"/>
      <c r="V57" s="185"/>
      <c r="W57" s="185"/>
      <c r="X57" s="185"/>
      <c r="Y57" s="40"/>
    </row>
    <row r="58" spans="1:25" ht="15" customHeight="1" x14ac:dyDescent="0.25">
      <c r="A58" s="29"/>
      <c r="B58" s="173" t="s">
        <v>32</v>
      </c>
      <c r="C58" s="176" t="s">
        <v>32</v>
      </c>
      <c r="D58" s="175"/>
      <c r="E58" s="185"/>
      <c r="F58" s="185"/>
      <c r="G58" s="185"/>
      <c r="H58" s="185"/>
      <c r="I58" s="185"/>
      <c r="J58" s="185"/>
      <c r="K58" s="185"/>
      <c r="L58" s="185"/>
      <c r="M58" s="185"/>
      <c r="N58" s="185"/>
      <c r="O58" s="185"/>
      <c r="P58" s="185"/>
      <c r="Q58" s="185"/>
      <c r="R58" s="185"/>
      <c r="S58" s="185"/>
      <c r="T58" s="185"/>
      <c r="U58" s="185"/>
      <c r="V58" s="185"/>
      <c r="W58" s="185"/>
      <c r="X58" s="185"/>
      <c r="Y58" s="40"/>
    </row>
    <row r="59" spans="1:25" ht="15" customHeight="1" x14ac:dyDescent="0.25">
      <c r="A59" s="29"/>
      <c r="B59" s="166" t="s">
        <v>65</v>
      </c>
      <c r="C59" s="167" t="s">
        <v>66</v>
      </c>
      <c r="D59" s="168" t="s">
        <v>67</v>
      </c>
      <c r="E59" s="185"/>
      <c r="F59" s="185"/>
      <c r="G59" s="185"/>
      <c r="H59" s="185"/>
      <c r="I59" s="185"/>
      <c r="J59" s="185"/>
      <c r="K59" s="185"/>
      <c r="L59" s="185"/>
      <c r="M59" s="185"/>
      <c r="N59" s="185"/>
      <c r="O59" s="185"/>
      <c r="P59" s="185"/>
      <c r="Q59" s="185"/>
      <c r="R59" s="185"/>
      <c r="S59" s="185"/>
      <c r="T59" s="185"/>
      <c r="U59" s="185"/>
      <c r="V59" s="185"/>
      <c r="W59" s="185"/>
      <c r="X59" s="185"/>
      <c r="Y59" s="40"/>
    </row>
    <row r="60" spans="1:25" ht="15" customHeight="1" x14ac:dyDescent="0.25">
      <c r="A60" s="29"/>
      <c r="B60" s="169" t="s">
        <v>68</v>
      </c>
      <c r="C60" s="170" t="s">
        <v>32</v>
      </c>
      <c r="D60" s="171"/>
      <c r="E60" s="185"/>
      <c r="F60" s="185"/>
      <c r="G60" s="185"/>
      <c r="H60" s="185"/>
      <c r="I60" s="185"/>
      <c r="J60" s="185"/>
      <c r="K60" s="185"/>
      <c r="L60" s="185"/>
      <c r="M60" s="185"/>
      <c r="N60" s="185"/>
      <c r="O60" s="185"/>
      <c r="P60" s="185"/>
      <c r="Q60" s="185"/>
      <c r="R60" s="185"/>
      <c r="S60" s="185"/>
      <c r="T60" s="185"/>
      <c r="U60" s="185"/>
      <c r="V60" s="185"/>
      <c r="W60" s="185"/>
      <c r="X60" s="185"/>
      <c r="Y60" s="40"/>
    </row>
    <row r="61" spans="1:25" ht="15" customHeight="1" x14ac:dyDescent="0.25">
      <c r="A61" s="29"/>
      <c r="B61" s="169" t="s">
        <v>69</v>
      </c>
      <c r="C61" s="172"/>
      <c r="D61" s="171"/>
      <c r="E61" s="185"/>
      <c r="F61" s="185"/>
      <c r="G61" s="185"/>
      <c r="H61" s="185"/>
      <c r="I61" s="185"/>
      <c r="J61" s="185"/>
      <c r="K61" s="185"/>
      <c r="L61" s="185"/>
      <c r="M61" s="185"/>
      <c r="N61" s="185"/>
      <c r="O61" s="185"/>
      <c r="P61" s="185"/>
      <c r="Q61" s="185"/>
      <c r="R61" s="185"/>
      <c r="S61" s="185"/>
      <c r="T61" s="185"/>
      <c r="U61" s="185"/>
      <c r="V61" s="185"/>
      <c r="W61" s="185"/>
      <c r="X61" s="185"/>
      <c r="Y61" s="40"/>
    </row>
    <row r="62" spans="1:25" ht="15" customHeight="1" x14ac:dyDescent="0.25">
      <c r="A62" s="29"/>
      <c r="B62" s="169" t="s">
        <v>70</v>
      </c>
      <c r="C62" s="172"/>
      <c r="D62" s="171"/>
      <c r="E62" s="185"/>
      <c r="F62" s="185"/>
      <c r="G62" s="185"/>
      <c r="H62" s="185"/>
      <c r="I62" s="185"/>
      <c r="J62" s="185"/>
      <c r="K62" s="185"/>
      <c r="L62" s="185"/>
      <c r="M62" s="185"/>
      <c r="N62" s="185"/>
      <c r="O62" s="185"/>
      <c r="P62" s="185"/>
      <c r="Q62" s="185"/>
      <c r="R62" s="185"/>
      <c r="S62" s="185"/>
      <c r="T62" s="185"/>
      <c r="U62" s="185"/>
      <c r="V62" s="185"/>
      <c r="W62" s="185"/>
      <c r="X62" s="185"/>
      <c r="Y62" s="40"/>
    </row>
    <row r="63" spans="1:25" ht="15" customHeight="1" x14ac:dyDescent="0.25">
      <c r="A63" s="29"/>
      <c r="B63" s="173" t="s">
        <v>32</v>
      </c>
      <c r="C63" s="174"/>
      <c r="D63" s="175"/>
      <c r="E63" s="185"/>
      <c r="F63" s="185"/>
      <c r="G63" s="185"/>
      <c r="H63" s="185"/>
      <c r="I63" s="185"/>
      <c r="J63" s="185"/>
      <c r="K63" s="185"/>
      <c r="L63" s="185"/>
      <c r="M63" s="185"/>
      <c r="N63" s="185"/>
      <c r="O63" s="185"/>
      <c r="P63" s="185"/>
      <c r="Q63" s="185"/>
      <c r="R63" s="185"/>
      <c r="S63" s="185"/>
      <c r="T63" s="185"/>
      <c r="U63" s="185"/>
      <c r="V63" s="185"/>
      <c r="W63" s="185"/>
      <c r="X63" s="185"/>
      <c r="Y63" s="40"/>
    </row>
    <row r="64" spans="1:25" ht="15" customHeight="1" x14ac:dyDescent="0.25">
      <c r="A64" s="29"/>
      <c r="B64" s="166" t="s">
        <v>71</v>
      </c>
      <c r="C64" s="167" t="s">
        <v>72</v>
      </c>
      <c r="D64" s="168" t="s">
        <v>67</v>
      </c>
      <c r="E64" s="185"/>
      <c r="F64" s="185"/>
      <c r="G64" s="185"/>
      <c r="H64" s="185"/>
      <c r="I64" s="185"/>
      <c r="J64" s="185"/>
      <c r="K64" s="185"/>
      <c r="L64" s="185"/>
      <c r="M64" s="185"/>
      <c r="N64" s="185"/>
      <c r="O64" s="185"/>
      <c r="P64" s="185"/>
      <c r="Q64" s="185"/>
      <c r="R64" s="185"/>
      <c r="S64" s="185"/>
      <c r="T64" s="185"/>
      <c r="U64" s="185"/>
      <c r="V64" s="185"/>
      <c r="W64" s="185"/>
      <c r="X64" s="185"/>
      <c r="Y64" s="40"/>
    </row>
    <row r="65" spans="1:25" ht="15" customHeight="1" x14ac:dyDescent="0.25">
      <c r="A65" s="29"/>
      <c r="B65" s="173" t="s">
        <v>73</v>
      </c>
      <c r="C65" s="174"/>
      <c r="D65" s="175"/>
      <c r="E65" s="185"/>
      <c r="F65" s="185"/>
      <c r="G65" s="185"/>
      <c r="H65" s="185"/>
      <c r="I65" s="185"/>
      <c r="J65" s="185"/>
      <c r="K65" s="185"/>
      <c r="L65" s="185"/>
      <c r="M65" s="185"/>
      <c r="N65" s="185"/>
      <c r="O65" s="185"/>
      <c r="P65" s="185"/>
      <c r="Q65" s="185"/>
      <c r="R65" s="185"/>
      <c r="S65" s="185"/>
      <c r="T65" s="185"/>
      <c r="U65" s="185"/>
      <c r="V65" s="185"/>
      <c r="W65" s="185"/>
      <c r="X65" s="185"/>
      <c r="Y65" s="40"/>
    </row>
    <row r="66" spans="1:25" ht="15" customHeight="1" x14ac:dyDescent="0.25">
      <c r="A66" s="29"/>
      <c r="B66" s="177" t="s">
        <v>74</v>
      </c>
      <c r="C66" s="178" t="s">
        <v>75</v>
      </c>
      <c r="D66" s="179" t="s">
        <v>45</v>
      </c>
      <c r="E66" s="185"/>
      <c r="F66" s="185"/>
      <c r="G66" s="185"/>
      <c r="H66" s="185"/>
      <c r="I66" s="185"/>
      <c r="J66" s="185"/>
      <c r="K66" s="185"/>
      <c r="L66" s="185"/>
      <c r="M66" s="185"/>
      <c r="N66" s="185"/>
      <c r="O66" s="185"/>
      <c r="P66" s="185"/>
      <c r="Q66" s="185"/>
      <c r="R66" s="185"/>
      <c r="S66" s="185"/>
      <c r="T66" s="185"/>
      <c r="U66" s="185"/>
      <c r="V66" s="185"/>
      <c r="W66" s="185"/>
      <c r="X66" s="185"/>
      <c r="Y66" s="40"/>
    </row>
    <row r="67" spans="1:25" ht="15" customHeight="1" x14ac:dyDescent="0.25">
      <c r="A67" s="29"/>
      <c r="B67" s="166" t="s">
        <v>76</v>
      </c>
      <c r="C67" s="167" t="s">
        <v>77</v>
      </c>
      <c r="D67" s="168" t="s">
        <v>78</v>
      </c>
      <c r="E67" s="185"/>
      <c r="F67" s="185"/>
      <c r="G67" s="185"/>
      <c r="H67" s="185"/>
      <c r="I67" s="185"/>
      <c r="J67" s="185"/>
      <c r="K67" s="185"/>
      <c r="L67" s="185"/>
      <c r="M67" s="185"/>
      <c r="N67" s="185"/>
      <c r="O67" s="185"/>
      <c r="P67" s="185"/>
      <c r="Q67" s="185"/>
      <c r="R67" s="185"/>
      <c r="S67" s="185"/>
      <c r="T67" s="185"/>
      <c r="U67" s="185"/>
      <c r="V67" s="185"/>
      <c r="W67" s="185"/>
      <c r="X67" s="185"/>
      <c r="Y67" s="40"/>
    </row>
    <row r="68" spans="1:25" ht="15" customHeight="1" x14ac:dyDescent="0.25">
      <c r="A68" s="29"/>
      <c r="B68" s="173" t="s">
        <v>79</v>
      </c>
      <c r="C68" s="174"/>
      <c r="D68" s="175"/>
      <c r="E68" s="185"/>
      <c r="F68" s="185"/>
      <c r="G68" s="185"/>
      <c r="H68" s="185"/>
      <c r="I68" s="185"/>
      <c r="J68" s="185"/>
      <c r="K68" s="185"/>
      <c r="L68" s="185"/>
      <c r="M68" s="185"/>
      <c r="N68" s="185"/>
      <c r="O68" s="185"/>
      <c r="P68" s="185"/>
      <c r="Q68" s="185"/>
      <c r="R68" s="185"/>
      <c r="S68" s="185"/>
      <c r="T68" s="185"/>
      <c r="U68" s="185"/>
      <c r="V68" s="185"/>
      <c r="W68" s="185"/>
      <c r="X68" s="185"/>
      <c r="Y68" s="40"/>
    </row>
    <row r="69" spans="1:25" ht="15" customHeight="1" x14ac:dyDescent="0.25">
      <c r="A69" s="29"/>
      <c r="B69" s="166" t="s">
        <v>80</v>
      </c>
      <c r="C69" s="167" t="s">
        <v>81</v>
      </c>
      <c r="D69" s="168" t="s">
        <v>82</v>
      </c>
      <c r="E69" s="185"/>
      <c r="F69" s="185"/>
      <c r="G69" s="185"/>
      <c r="H69" s="185"/>
      <c r="I69" s="185"/>
      <c r="J69" s="185"/>
      <c r="K69" s="185"/>
      <c r="L69" s="185"/>
      <c r="M69" s="185"/>
      <c r="N69" s="185"/>
      <c r="O69" s="185"/>
      <c r="P69" s="185"/>
      <c r="Q69" s="185"/>
      <c r="R69" s="185"/>
      <c r="S69" s="185"/>
      <c r="T69" s="185"/>
      <c r="U69" s="185"/>
      <c r="V69" s="185"/>
      <c r="W69" s="185"/>
      <c r="X69" s="185"/>
      <c r="Y69" s="40"/>
    </row>
    <row r="70" spans="1:25" ht="15" customHeight="1" x14ac:dyDescent="0.25">
      <c r="A70" s="29"/>
      <c r="B70" s="173" t="s">
        <v>83</v>
      </c>
      <c r="C70" s="174"/>
      <c r="D70" s="175"/>
      <c r="E70" s="185"/>
      <c r="F70" s="185"/>
      <c r="G70" s="185"/>
      <c r="H70" s="185"/>
      <c r="I70" s="185"/>
      <c r="J70" s="185"/>
      <c r="K70" s="185"/>
      <c r="L70" s="185"/>
      <c r="M70" s="185"/>
      <c r="N70" s="185"/>
      <c r="O70" s="185"/>
      <c r="P70" s="185"/>
      <c r="Q70" s="185"/>
      <c r="R70" s="185"/>
      <c r="S70" s="185"/>
      <c r="T70" s="185"/>
      <c r="U70" s="185"/>
      <c r="V70" s="185"/>
      <c r="W70" s="185"/>
      <c r="X70" s="185"/>
      <c r="Y70" s="40"/>
    </row>
    <row r="71" spans="1:25" ht="15" customHeight="1" x14ac:dyDescent="0.25">
      <c r="A71" s="29"/>
      <c r="B71" s="177" t="s">
        <v>84</v>
      </c>
      <c r="C71" s="178" t="s">
        <v>85</v>
      </c>
      <c r="D71" s="179" t="s">
        <v>30</v>
      </c>
      <c r="E71" s="185"/>
      <c r="F71" s="185"/>
      <c r="G71" s="185"/>
      <c r="H71" s="185"/>
      <c r="I71" s="185"/>
      <c r="J71" s="185"/>
      <c r="K71" s="185"/>
      <c r="L71" s="185"/>
      <c r="M71" s="185"/>
      <c r="N71" s="185"/>
      <c r="O71" s="185"/>
      <c r="P71" s="185"/>
      <c r="Q71" s="185"/>
      <c r="R71" s="185"/>
      <c r="S71" s="185"/>
      <c r="T71" s="185"/>
      <c r="U71" s="185"/>
      <c r="V71" s="185"/>
      <c r="W71" s="185"/>
      <c r="X71" s="185"/>
      <c r="Y71" s="40"/>
    </row>
    <row r="72" spans="1:25" ht="15" customHeight="1" x14ac:dyDescent="0.25">
      <c r="A72" s="29"/>
      <c r="B72" s="166" t="s">
        <v>86</v>
      </c>
      <c r="C72" s="167" t="s">
        <v>87</v>
      </c>
      <c r="D72" s="168" t="s">
        <v>45</v>
      </c>
      <c r="E72" s="185"/>
      <c r="F72" s="185"/>
      <c r="G72" s="185"/>
      <c r="H72" s="185"/>
      <c r="I72" s="185"/>
      <c r="J72" s="185"/>
      <c r="K72" s="185"/>
      <c r="L72" s="185"/>
      <c r="M72" s="185"/>
      <c r="N72" s="185"/>
      <c r="O72" s="185"/>
      <c r="P72" s="185"/>
      <c r="Q72" s="185"/>
      <c r="R72" s="185"/>
      <c r="S72" s="185"/>
      <c r="T72" s="185"/>
      <c r="U72" s="185"/>
      <c r="V72" s="185"/>
      <c r="W72" s="185"/>
      <c r="X72" s="185"/>
      <c r="Y72" s="40"/>
    </row>
    <row r="73" spans="1:25" ht="15" customHeight="1" x14ac:dyDescent="0.25">
      <c r="A73" s="29"/>
      <c r="B73" s="169" t="s">
        <v>88</v>
      </c>
      <c r="C73" s="172"/>
      <c r="D73" s="171"/>
      <c r="E73" s="185"/>
      <c r="F73" s="185"/>
      <c r="G73" s="185"/>
      <c r="H73" s="185"/>
      <c r="I73" s="185"/>
      <c r="J73" s="185"/>
      <c r="K73" s="185"/>
      <c r="L73" s="185"/>
      <c r="M73" s="185"/>
      <c r="N73" s="185"/>
      <c r="O73" s="185"/>
      <c r="P73" s="185"/>
      <c r="Q73" s="185"/>
      <c r="R73" s="185"/>
      <c r="S73" s="185"/>
      <c r="T73" s="185"/>
      <c r="U73" s="185"/>
      <c r="V73" s="185"/>
      <c r="W73" s="185"/>
      <c r="X73" s="185"/>
      <c r="Y73" s="40"/>
    </row>
    <row r="74" spans="1:25" ht="15" customHeight="1" x14ac:dyDescent="0.25">
      <c r="A74" s="29"/>
      <c r="B74" s="169" t="s">
        <v>89</v>
      </c>
      <c r="C74" s="172"/>
      <c r="D74" s="171"/>
      <c r="E74" s="185"/>
      <c r="F74" s="185"/>
      <c r="G74" s="185"/>
      <c r="H74" s="185"/>
      <c r="I74" s="185"/>
      <c r="J74" s="185"/>
      <c r="K74" s="185"/>
      <c r="L74" s="185"/>
      <c r="M74" s="185"/>
      <c r="N74" s="185"/>
      <c r="O74" s="185"/>
      <c r="P74" s="185"/>
      <c r="Q74" s="185"/>
      <c r="R74" s="185"/>
      <c r="S74" s="185"/>
      <c r="T74" s="185"/>
      <c r="U74" s="185"/>
      <c r="V74" s="185"/>
      <c r="W74" s="185"/>
      <c r="X74" s="185"/>
      <c r="Y74" s="40"/>
    </row>
    <row r="75" spans="1:25" ht="15" customHeight="1" x14ac:dyDescent="0.25">
      <c r="A75" s="29"/>
      <c r="B75" s="169" t="s">
        <v>90</v>
      </c>
      <c r="C75" s="172"/>
      <c r="D75" s="171"/>
      <c r="E75" s="185"/>
      <c r="F75" s="185"/>
      <c r="G75" s="185"/>
      <c r="H75" s="185"/>
      <c r="I75" s="185"/>
      <c r="J75" s="185"/>
      <c r="K75" s="185"/>
      <c r="L75" s="185"/>
      <c r="M75" s="185"/>
      <c r="N75" s="185"/>
      <c r="O75" s="185"/>
      <c r="P75" s="185"/>
      <c r="Q75" s="185"/>
      <c r="R75" s="185"/>
      <c r="S75" s="185"/>
      <c r="T75" s="185"/>
      <c r="U75" s="185"/>
      <c r="V75" s="185"/>
      <c r="W75" s="185"/>
      <c r="X75" s="185"/>
      <c r="Y75" s="40"/>
    </row>
    <row r="76" spans="1:25" ht="15" customHeight="1" x14ac:dyDescent="0.25">
      <c r="A76" s="29"/>
      <c r="B76" s="169" t="s">
        <v>91</v>
      </c>
      <c r="C76" s="172"/>
      <c r="D76" s="171"/>
      <c r="E76" s="185"/>
      <c r="F76" s="185"/>
      <c r="G76" s="185"/>
      <c r="H76" s="185"/>
      <c r="I76" s="185"/>
      <c r="J76" s="185"/>
      <c r="K76" s="185"/>
      <c r="L76" s="185"/>
      <c r="M76" s="185"/>
      <c r="N76" s="185"/>
      <c r="O76" s="185"/>
      <c r="P76" s="185"/>
      <c r="Q76" s="185"/>
      <c r="R76" s="185"/>
      <c r="S76" s="185"/>
      <c r="T76" s="185"/>
      <c r="U76" s="185"/>
      <c r="V76" s="185"/>
      <c r="W76" s="185"/>
      <c r="X76" s="185"/>
      <c r="Y76" s="40"/>
    </row>
    <row r="77" spans="1:25" ht="15" customHeight="1" x14ac:dyDescent="0.25">
      <c r="A77" s="29"/>
      <c r="B77" s="169" t="s">
        <v>92</v>
      </c>
      <c r="C77" s="172"/>
      <c r="D77" s="171"/>
      <c r="E77" s="185"/>
      <c r="F77" s="185"/>
      <c r="G77" s="185"/>
      <c r="H77" s="185"/>
      <c r="I77" s="185"/>
      <c r="J77" s="185"/>
      <c r="K77" s="185"/>
      <c r="L77" s="185"/>
      <c r="M77" s="185"/>
      <c r="N77" s="185"/>
      <c r="O77" s="185"/>
      <c r="P77" s="185"/>
      <c r="Q77" s="185"/>
      <c r="R77" s="185"/>
      <c r="S77" s="185"/>
      <c r="T77" s="185"/>
      <c r="U77" s="185"/>
      <c r="V77" s="185"/>
      <c r="W77" s="185"/>
      <c r="X77" s="185"/>
      <c r="Y77" s="40"/>
    </row>
    <row r="78" spans="1:25" ht="15" customHeight="1" x14ac:dyDescent="0.25">
      <c r="A78" s="29"/>
      <c r="B78" s="173" t="s">
        <v>32</v>
      </c>
      <c r="C78" s="174"/>
      <c r="D78" s="175"/>
      <c r="E78" s="185"/>
      <c r="F78" s="185"/>
      <c r="G78" s="185"/>
      <c r="H78" s="185"/>
      <c r="I78" s="185"/>
      <c r="J78" s="185"/>
      <c r="K78" s="185"/>
      <c r="L78" s="185"/>
      <c r="M78" s="185"/>
      <c r="N78" s="185"/>
      <c r="O78" s="185"/>
      <c r="P78" s="185"/>
      <c r="Q78" s="185"/>
      <c r="R78" s="185"/>
      <c r="S78" s="185"/>
      <c r="T78" s="185"/>
      <c r="U78" s="185"/>
      <c r="V78" s="185"/>
      <c r="W78" s="185"/>
      <c r="X78" s="185"/>
      <c r="Y78" s="40"/>
    </row>
    <row r="79" spans="1:25" ht="15" customHeight="1" x14ac:dyDescent="0.25">
      <c r="A79" s="29"/>
      <c r="B79" s="177" t="s">
        <v>93</v>
      </c>
      <c r="C79" s="178" t="s">
        <v>94</v>
      </c>
      <c r="D79" s="179" t="s">
        <v>95</v>
      </c>
      <c r="E79" s="185"/>
      <c r="F79" s="185"/>
      <c r="G79" s="185"/>
      <c r="H79" s="185"/>
      <c r="I79" s="185"/>
      <c r="J79" s="185"/>
      <c r="K79" s="185"/>
      <c r="L79" s="185"/>
      <c r="M79" s="185"/>
      <c r="N79" s="185"/>
      <c r="O79" s="185"/>
      <c r="P79" s="185"/>
      <c r="Q79" s="185"/>
      <c r="R79" s="185"/>
      <c r="S79" s="185"/>
      <c r="T79" s="185"/>
      <c r="U79" s="185"/>
      <c r="V79" s="185"/>
      <c r="W79" s="185"/>
      <c r="X79" s="185"/>
      <c r="Y79" s="40"/>
    </row>
    <row r="80" spans="1:25" ht="15" customHeight="1" x14ac:dyDescent="0.25">
      <c r="A80" s="29"/>
      <c r="B80" s="177" t="s">
        <v>96</v>
      </c>
      <c r="C80" s="178" t="s">
        <v>97</v>
      </c>
      <c r="D80" s="179" t="s">
        <v>95</v>
      </c>
      <c r="E80" s="185"/>
      <c r="F80" s="185"/>
      <c r="G80" s="185"/>
      <c r="H80" s="185"/>
      <c r="I80" s="185"/>
      <c r="J80" s="185"/>
      <c r="K80" s="185"/>
      <c r="L80" s="185"/>
      <c r="M80" s="185"/>
      <c r="N80" s="185"/>
      <c r="O80" s="185"/>
      <c r="P80" s="185"/>
      <c r="Q80" s="185"/>
      <c r="R80" s="185"/>
      <c r="S80" s="185"/>
      <c r="T80" s="185"/>
      <c r="U80" s="185"/>
      <c r="V80" s="185"/>
      <c r="W80" s="185"/>
      <c r="X80" s="185"/>
      <c r="Y80" s="40"/>
    </row>
    <row r="81" spans="1:25" ht="15" customHeight="1" x14ac:dyDescent="0.25">
      <c r="A81" s="29"/>
      <c r="B81" s="177" t="s">
        <v>98</v>
      </c>
      <c r="C81" s="178" t="s">
        <v>97</v>
      </c>
      <c r="D81" s="179" t="s">
        <v>95</v>
      </c>
      <c r="E81" s="185"/>
      <c r="F81" s="185"/>
      <c r="G81" s="185"/>
      <c r="H81" s="185"/>
      <c r="I81" s="185"/>
      <c r="J81" s="185"/>
      <c r="K81" s="185"/>
      <c r="L81" s="185"/>
      <c r="M81" s="185"/>
      <c r="N81" s="185"/>
      <c r="O81" s="185"/>
      <c r="P81" s="185"/>
      <c r="Q81" s="185"/>
      <c r="R81" s="185"/>
      <c r="S81" s="185"/>
      <c r="T81" s="185"/>
      <c r="U81" s="185"/>
      <c r="V81" s="185"/>
      <c r="W81" s="185"/>
      <c r="X81" s="185"/>
      <c r="Y81" s="40"/>
    </row>
    <row r="82" spans="1:25" ht="15" customHeight="1" x14ac:dyDescent="0.25">
      <c r="A82" s="29"/>
      <c r="B82" s="177" t="s">
        <v>99</v>
      </c>
      <c r="C82" s="178" t="s">
        <v>100</v>
      </c>
      <c r="D82" s="179" t="s">
        <v>95</v>
      </c>
      <c r="E82" s="185"/>
      <c r="F82" s="185"/>
      <c r="G82" s="185"/>
      <c r="H82" s="185"/>
      <c r="I82" s="185"/>
      <c r="J82" s="185"/>
      <c r="K82" s="185"/>
      <c r="L82" s="185"/>
      <c r="M82" s="185"/>
      <c r="N82" s="185"/>
      <c r="O82" s="185"/>
      <c r="P82" s="185"/>
      <c r="Q82" s="185"/>
      <c r="R82" s="185"/>
      <c r="S82" s="185"/>
      <c r="T82" s="185"/>
      <c r="U82" s="185"/>
      <c r="V82" s="185"/>
      <c r="W82" s="185"/>
      <c r="X82" s="185"/>
      <c r="Y82" s="40"/>
    </row>
    <row r="83" spans="1:25" ht="15" customHeight="1" x14ac:dyDescent="0.25">
      <c r="A83" s="29"/>
      <c r="B83" s="177" t="s">
        <v>101</v>
      </c>
      <c r="C83" s="178" t="s">
        <v>102</v>
      </c>
      <c r="D83" s="179" t="s">
        <v>103</v>
      </c>
      <c r="E83" s="185"/>
      <c r="F83" s="185"/>
      <c r="G83" s="185"/>
      <c r="H83" s="185"/>
      <c r="I83" s="185"/>
      <c r="J83" s="185"/>
      <c r="K83" s="185"/>
      <c r="L83" s="185"/>
      <c r="M83" s="185"/>
      <c r="N83" s="185"/>
      <c r="O83" s="185"/>
      <c r="P83" s="185"/>
      <c r="Q83" s="185"/>
      <c r="R83" s="185"/>
      <c r="S83" s="185"/>
      <c r="T83" s="185"/>
      <c r="U83" s="185"/>
      <c r="V83" s="185"/>
      <c r="W83" s="185"/>
      <c r="X83" s="185"/>
      <c r="Y83" s="40"/>
    </row>
    <row r="84" spans="1:25" ht="15" customHeight="1" x14ac:dyDescent="0.25">
      <c r="A84" s="29"/>
      <c r="B84" s="177" t="s">
        <v>104</v>
      </c>
      <c r="C84" s="178" t="s">
        <v>105</v>
      </c>
      <c r="D84" s="179" t="s">
        <v>103</v>
      </c>
      <c r="E84" s="185"/>
      <c r="F84" s="185"/>
      <c r="G84" s="185"/>
      <c r="H84" s="185"/>
      <c r="I84" s="185"/>
      <c r="J84" s="185"/>
      <c r="K84" s="185"/>
      <c r="L84" s="185"/>
      <c r="M84" s="185"/>
      <c r="N84" s="185"/>
      <c r="O84" s="185"/>
      <c r="P84" s="185"/>
      <c r="Q84" s="185"/>
      <c r="R84" s="185"/>
      <c r="S84" s="185"/>
      <c r="T84" s="185"/>
      <c r="U84" s="185"/>
      <c r="V84" s="185"/>
      <c r="W84" s="185"/>
      <c r="X84" s="185"/>
      <c r="Y84" s="40"/>
    </row>
    <row r="85" spans="1:25" ht="15" customHeight="1" x14ac:dyDescent="0.25">
      <c r="A85" s="29"/>
      <c r="B85" s="177" t="s">
        <v>106</v>
      </c>
      <c r="C85" s="178" t="s">
        <v>107</v>
      </c>
      <c r="D85" s="179" t="s">
        <v>103</v>
      </c>
      <c r="E85" s="185"/>
      <c r="F85" s="185"/>
      <c r="G85" s="185"/>
      <c r="H85" s="185"/>
      <c r="I85" s="185"/>
      <c r="J85" s="185"/>
      <c r="K85" s="185"/>
      <c r="L85" s="185"/>
      <c r="M85" s="185"/>
      <c r="N85" s="185"/>
      <c r="O85" s="185"/>
      <c r="P85" s="185"/>
      <c r="Q85" s="185"/>
      <c r="R85" s="185"/>
      <c r="S85" s="185"/>
      <c r="T85" s="185"/>
      <c r="U85" s="185"/>
      <c r="V85" s="185"/>
      <c r="W85" s="185"/>
      <c r="X85" s="185"/>
      <c r="Y85" s="40"/>
    </row>
    <row r="86" spans="1:25" ht="15" customHeight="1" x14ac:dyDescent="0.25">
      <c r="A86" s="29"/>
      <c r="B86" s="177" t="s">
        <v>108</v>
      </c>
      <c r="C86" s="178" t="s">
        <v>109</v>
      </c>
      <c r="D86" s="179" t="s">
        <v>103</v>
      </c>
      <c r="E86" s="185"/>
      <c r="F86" s="185"/>
      <c r="G86" s="185"/>
      <c r="H86" s="185"/>
      <c r="I86" s="185"/>
      <c r="J86" s="185"/>
      <c r="K86" s="185"/>
      <c r="L86" s="185"/>
      <c r="M86" s="185"/>
      <c r="N86" s="185"/>
      <c r="O86" s="185"/>
      <c r="P86" s="185"/>
      <c r="Q86" s="185"/>
      <c r="R86" s="185"/>
      <c r="S86" s="185"/>
      <c r="T86" s="185"/>
      <c r="U86" s="185"/>
      <c r="V86" s="185"/>
      <c r="W86" s="185"/>
      <c r="X86" s="185"/>
      <c r="Y86" s="40"/>
    </row>
    <row r="87" spans="1:25" ht="15" customHeight="1" x14ac:dyDescent="0.25">
      <c r="A87" s="29"/>
      <c r="B87" s="166" t="s">
        <v>110</v>
      </c>
      <c r="C87" s="167" t="s">
        <v>111</v>
      </c>
      <c r="D87" s="168" t="s">
        <v>103</v>
      </c>
      <c r="E87" s="185"/>
      <c r="F87" s="185"/>
      <c r="G87" s="185"/>
      <c r="H87" s="185"/>
      <c r="I87" s="185"/>
      <c r="J87" s="185"/>
      <c r="K87" s="185"/>
      <c r="L87" s="185"/>
      <c r="M87" s="185"/>
      <c r="N87" s="185"/>
      <c r="O87" s="185"/>
      <c r="P87" s="185"/>
      <c r="Q87" s="185"/>
      <c r="R87" s="185"/>
      <c r="S87" s="185"/>
      <c r="T87" s="185"/>
      <c r="U87" s="185"/>
      <c r="V87" s="185"/>
      <c r="W87" s="185"/>
      <c r="X87" s="185"/>
      <c r="Y87" s="40"/>
    </row>
    <row r="88" spans="1:25" ht="15" customHeight="1" x14ac:dyDescent="0.25">
      <c r="A88" s="29"/>
      <c r="B88" s="173" t="s">
        <v>112</v>
      </c>
      <c r="C88" s="174"/>
      <c r="D88" s="175"/>
      <c r="E88" s="185"/>
      <c r="F88" s="185"/>
      <c r="G88" s="185"/>
      <c r="H88" s="185"/>
      <c r="I88" s="185"/>
      <c r="J88" s="185"/>
      <c r="K88" s="185"/>
      <c r="L88" s="185"/>
      <c r="M88" s="185"/>
      <c r="N88" s="185"/>
      <c r="O88" s="185"/>
      <c r="P88" s="185"/>
      <c r="Q88" s="185"/>
      <c r="R88" s="185"/>
      <c r="S88" s="185"/>
      <c r="T88" s="185"/>
      <c r="U88" s="185"/>
      <c r="V88" s="185"/>
      <c r="W88" s="185"/>
      <c r="X88" s="185"/>
      <c r="Y88" s="40"/>
    </row>
    <row r="89" spans="1:25" ht="15" customHeight="1" x14ac:dyDescent="0.25">
      <c r="A89" s="29"/>
      <c r="B89" s="177" t="s">
        <v>113</v>
      </c>
      <c r="C89" s="178" t="s">
        <v>114</v>
      </c>
      <c r="D89" s="179" t="s">
        <v>103</v>
      </c>
      <c r="E89" s="185"/>
      <c r="F89" s="185"/>
      <c r="G89" s="185"/>
      <c r="H89" s="185"/>
      <c r="I89" s="185"/>
      <c r="J89" s="185"/>
      <c r="K89" s="185"/>
      <c r="L89" s="185"/>
      <c r="M89" s="185"/>
      <c r="N89" s="185"/>
      <c r="O89" s="185"/>
      <c r="P89" s="185"/>
      <c r="Q89" s="185"/>
      <c r="R89" s="185"/>
      <c r="S89" s="185"/>
      <c r="T89" s="185"/>
      <c r="U89" s="185"/>
      <c r="V89" s="185"/>
      <c r="W89" s="185"/>
      <c r="X89" s="185"/>
      <c r="Y89" s="40"/>
    </row>
    <row r="90" spans="1:25" ht="15" customHeight="1" x14ac:dyDescent="0.25">
      <c r="A90" s="29"/>
      <c r="B90" s="166" t="s">
        <v>115</v>
      </c>
      <c r="C90" s="167" t="s">
        <v>116</v>
      </c>
      <c r="D90" s="168" t="s">
        <v>45</v>
      </c>
      <c r="E90" s="185"/>
      <c r="F90" s="185"/>
      <c r="G90" s="185"/>
      <c r="H90" s="185"/>
      <c r="I90" s="185"/>
      <c r="J90" s="185"/>
      <c r="K90" s="185"/>
      <c r="L90" s="185"/>
      <c r="M90" s="185"/>
      <c r="N90" s="185"/>
      <c r="O90" s="185"/>
      <c r="P90" s="185"/>
      <c r="Q90" s="185"/>
      <c r="R90" s="185"/>
      <c r="S90" s="185"/>
      <c r="T90" s="185"/>
      <c r="U90" s="185"/>
      <c r="V90" s="185"/>
      <c r="W90" s="185"/>
      <c r="X90" s="185"/>
      <c r="Y90" s="40"/>
    </row>
    <row r="91" spans="1:25" ht="15" customHeight="1" x14ac:dyDescent="0.25">
      <c r="A91" s="29"/>
      <c r="B91" s="180"/>
      <c r="C91" s="181" t="s">
        <v>117</v>
      </c>
      <c r="D91" s="182"/>
      <c r="E91" s="185"/>
      <c r="F91" s="185"/>
      <c r="G91" s="185"/>
      <c r="H91" s="185"/>
      <c r="I91" s="185"/>
      <c r="J91" s="185"/>
      <c r="K91" s="185"/>
      <c r="L91" s="185"/>
      <c r="M91" s="185"/>
      <c r="N91" s="185"/>
      <c r="O91" s="185"/>
      <c r="P91" s="185"/>
      <c r="Q91" s="185"/>
      <c r="R91" s="185"/>
      <c r="S91" s="185"/>
      <c r="T91" s="185"/>
      <c r="U91" s="185"/>
      <c r="V91" s="185"/>
      <c r="W91" s="185"/>
      <c r="X91" s="185"/>
      <c r="Y91" s="40"/>
    </row>
    <row r="92" spans="1:25" ht="15" customHeight="1" x14ac:dyDescent="0.25">
      <c r="A92" s="29"/>
      <c r="B92" s="165" t="s">
        <v>115</v>
      </c>
      <c r="C92" s="183"/>
      <c r="D92" s="184"/>
      <c r="E92" s="185"/>
      <c r="F92" s="185"/>
      <c r="G92" s="185"/>
      <c r="H92" s="185"/>
      <c r="I92" s="185"/>
      <c r="J92" s="185"/>
      <c r="K92" s="185"/>
      <c r="L92" s="185"/>
      <c r="M92" s="185"/>
      <c r="N92" s="185"/>
      <c r="O92" s="185"/>
      <c r="P92" s="185"/>
      <c r="Q92" s="185"/>
      <c r="R92" s="185"/>
      <c r="S92" s="185"/>
      <c r="T92" s="185"/>
      <c r="U92" s="185"/>
      <c r="V92" s="185"/>
      <c r="W92" s="185"/>
      <c r="X92" s="185"/>
      <c r="Y92" s="40"/>
    </row>
    <row r="93" spans="1:25" x14ac:dyDescent="0.25">
      <c r="A93" s="41"/>
      <c r="B93" s="246"/>
      <c r="C93" s="246"/>
      <c r="D93" s="246"/>
      <c r="E93" s="246"/>
      <c r="F93" s="246"/>
      <c r="G93" s="246"/>
      <c r="H93" s="246"/>
      <c r="I93" s="246"/>
      <c r="J93" s="246"/>
      <c r="K93" s="246"/>
      <c r="L93" s="246"/>
      <c r="M93" s="246"/>
      <c r="N93" s="246"/>
      <c r="O93" s="246"/>
      <c r="P93" s="246"/>
      <c r="Q93" s="246"/>
      <c r="R93" s="246"/>
      <c r="S93" s="246"/>
      <c r="T93" s="246"/>
      <c r="U93" s="246"/>
      <c r="V93" s="246"/>
      <c r="W93" s="246"/>
      <c r="X93" s="246"/>
      <c r="Y93" s="42"/>
    </row>
    <row r="94" spans="1:25" x14ac:dyDescent="0.25">
      <c r="A94" s="43"/>
      <c r="B94" s="43"/>
      <c r="C94" s="43"/>
      <c r="D94" s="43"/>
      <c r="E94" s="43"/>
      <c r="F94" s="43"/>
      <c r="G94" s="43"/>
      <c r="H94" s="43"/>
      <c r="I94" s="43"/>
      <c r="J94" s="43"/>
      <c r="K94" s="43"/>
      <c r="L94" s="43"/>
      <c r="M94" s="43"/>
      <c r="N94" s="43"/>
      <c r="O94" s="43"/>
      <c r="P94" s="43"/>
      <c r="Q94" s="43"/>
      <c r="R94" s="43"/>
      <c r="S94" s="43"/>
      <c r="T94" s="43"/>
      <c r="U94" s="43"/>
      <c r="V94" s="43"/>
      <c r="W94" s="43"/>
      <c r="X94" s="43"/>
      <c r="Y94" s="43"/>
    </row>
    <row r="95" spans="1:25" x14ac:dyDescent="0.25">
      <c r="A95" s="44"/>
      <c r="B95" s="44"/>
      <c r="C95" s="44"/>
      <c r="D95" s="44"/>
      <c r="E95" s="44"/>
      <c r="F95" s="44"/>
      <c r="G95" s="44"/>
      <c r="H95" s="44"/>
      <c r="I95" s="44"/>
      <c r="J95" s="44"/>
      <c r="K95" s="44"/>
      <c r="L95" s="44"/>
      <c r="M95" s="44"/>
      <c r="N95" s="44"/>
      <c r="O95" s="44"/>
      <c r="P95" s="44"/>
      <c r="Q95" s="44"/>
      <c r="R95" s="44"/>
      <c r="S95" s="44"/>
      <c r="T95" s="44"/>
      <c r="U95" s="44"/>
      <c r="V95" s="44"/>
      <c r="W95" s="44"/>
      <c r="X95" s="44"/>
      <c r="Y95" s="44"/>
    </row>
    <row r="96" spans="1:25" x14ac:dyDescent="0.25">
      <c r="A96" s="250" t="s">
        <v>118</v>
      </c>
      <c r="B96" s="251"/>
      <c r="C96" s="251"/>
      <c r="D96" s="251"/>
      <c r="E96" s="251"/>
      <c r="F96" s="251"/>
      <c r="G96" s="251"/>
      <c r="H96" s="251"/>
      <c r="I96" s="251"/>
      <c r="J96" s="251"/>
      <c r="K96" s="251"/>
      <c r="L96" s="251"/>
      <c r="M96" s="251"/>
      <c r="N96" s="251"/>
      <c r="O96" s="251"/>
      <c r="P96" s="251"/>
      <c r="Q96" s="251"/>
      <c r="R96" s="251"/>
      <c r="S96" s="251"/>
      <c r="T96" s="251"/>
      <c r="U96" s="251"/>
      <c r="V96" s="251"/>
      <c r="W96" s="251"/>
      <c r="X96" s="251"/>
      <c r="Y96" s="252"/>
    </row>
    <row r="97" spans="1:25" x14ac:dyDescent="0.25">
      <c r="A97" s="45"/>
      <c r="B97" s="232" t="s">
        <v>119</v>
      </c>
      <c r="C97" s="232"/>
      <c r="D97" s="232"/>
      <c r="E97" s="232"/>
      <c r="F97" s="232"/>
      <c r="G97" s="232"/>
      <c r="H97" s="232"/>
      <c r="I97" s="232"/>
      <c r="J97" s="232"/>
      <c r="K97" s="232"/>
      <c r="L97" s="232"/>
      <c r="M97" s="232"/>
      <c r="N97" s="232"/>
      <c r="O97" s="232"/>
      <c r="P97" s="232"/>
      <c r="Q97" s="232"/>
      <c r="R97" s="232"/>
      <c r="S97" s="232"/>
      <c r="T97" s="232"/>
      <c r="U97" s="232"/>
      <c r="V97" s="232"/>
      <c r="W97" s="232"/>
      <c r="X97" s="232"/>
      <c r="Y97" s="46"/>
    </row>
    <row r="98" spans="1:25" x14ac:dyDescent="0.25">
      <c r="A98" s="45"/>
      <c r="B98" s="47"/>
      <c r="C98" s="48"/>
      <c r="D98" s="48"/>
      <c r="E98" s="48"/>
      <c r="F98" s="48"/>
      <c r="G98" s="48"/>
      <c r="H98" s="48"/>
      <c r="I98" s="48"/>
      <c r="J98" s="48"/>
      <c r="K98" s="48"/>
      <c r="L98" s="48"/>
      <c r="M98" s="48"/>
      <c r="N98" s="48"/>
      <c r="O98" s="48"/>
      <c r="P98" s="48"/>
      <c r="Q98" s="48"/>
      <c r="R98" s="48"/>
      <c r="S98" s="48"/>
      <c r="T98" s="48"/>
      <c r="U98" s="48"/>
      <c r="V98" s="48"/>
      <c r="W98" s="48"/>
      <c r="X98" s="48"/>
      <c r="Y98" s="46"/>
    </row>
    <row r="99" spans="1:25" x14ac:dyDescent="0.25">
      <c r="A99" s="45"/>
      <c r="B99" s="232" t="s">
        <v>120</v>
      </c>
      <c r="C99" s="232"/>
      <c r="D99" s="232"/>
      <c r="E99" s="232"/>
      <c r="F99" s="232"/>
      <c r="G99" s="232"/>
      <c r="H99" s="232"/>
      <c r="I99" s="232"/>
      <c r="J99" s="232"/>
      <c r="K99" s="232"/>
      <c r="L99" s="232"/>
      <c r="M99" s="232"/>
      <c r="N99" s="232"/>
      <c r="O99" s="232"/>
      <c r="P99" s="232"/>
      <c r="Q99" s="232"/>
      <c r="R99" s="232"/>
      <c r="S99" s="232"/>
      <c r="T99" s="232"/>
      <c r="U99" s="232"/>
      <c r="V99" s="232"/>
      <c r="W99" s="232"/>
      <c r="X99" s="232"/>
      <c r="Y99" s="46"/>
    </row>
    <row r="100" spans="1:25" x14ac:dyDescent="0.25">
      <c r="A100" s="45"/>
      <c r="B100" s="47"/>
      <c r="C100" s="48"/>
      <c r="D100" s="48"/>
      <c r="E100" s="48"/>
      <c r="F100" s="48"/>
      <c r="G100" s="48"/>
      <c r="H100" s="48"/>
      <c r="I100" s="48"/>
      <c r="J100" s="48"/>
      <c r="K100" s="48"/>
      <c r="L100" s="48"/>
      <c r="M100" s="48"/>
      <c r="N100" s="48"/>
      <c r="O100" s="48"/>
      <c r="P100" s="48"/>
      <c r="Q100" s="48"/>
      <c r="R100" s="48"/>
      <c r="S100" s="48"/>
      <c r="T100" s="48"/>
      <c r="U100" s="48"/>
      <c r="V100" s="48"/>
      <c r="W100" s="48"/>
      <c r="X100" s="48"/>
      <c r="Y100" s="46"/>
    </row>
    <row r="101" spans="1:25" x14ac:dyDescent="0.25">
      <c r="A101" s="45"/>
      <c r="B101" s="232" t="s">
        <v>121</v>
      </c>
      <c r="C101" s="232"/>
      <c r="D101" s="232"/>
      <c r="E101" s="232"/>
      <c r="F101" s="232"/>
      <c r="G101" s="232"/>
      <c r="H101" s="232"/>
      <c r="I101" s="232"/>
      <c r="J101" s="232"/>
      <c r="K101" s="232"/>
      <c r="L101" s="232"/>
      <c r="M101" s="232"/>
      <c r="N101" s="232"/>
      <c r="O101" s="232"/>
      <c r="P101" s="232"/>
      <c r="Q101" s="232"/>
      <c r="R101" s="232"/>
      <c r="S101" s="232"/>
      <c r="T101" s="232"/>
      <c r="U101" s="232"/>
      <c r="V101" s="232"/>
      <c r="W101" s="232"/>
      <c r="X101" s="232"/>
      <c r="Y101" s="46"/>
    </row>
    <row r="102" spans="1:25" x14ac:dyDescent="0.25">
      <c r="A102" s="45"/>
      <c r="B102" s="47"/>
      <c r="C102" s="48"/>
      <c r="D102" s="48"/>
      <c r="E102" s="48"/>
      <c r="F102" s="48"/>
      <c r="G102" s="48"/>
      <c r="H102" s="48"/>
      <c r="I102" s="48"/>
      <c r="J102" s="48"/>
      <c r="K102" s="48"/>
      <c r="L102" s="48"/>
      <c r="M102" s="48"/>
      <c r="N102" s="48"/>
      <c r="O102" s="48"/>
      <c r="P102" s="48"/>
      <c r="Q102" s="48"/>
      <c r="R102" s="48"/>
      <c r="S102" s="48"/>
      <c r="T102" s="48"/>
      <c r="U102" s="48"/>
      <c r="V102" s="48"/>
      <c r="W102" s="48"/>
      <c r="X102" s="48"/>
      <c r="Y102" s="46"/>
    </row>
    <row r="103" spans="1:25" x14ac:dyDescent="0.25">
      <c r="A103" s="45"/>
      <c r="B103" s="232" t="s">
        <v>122</v>
      </c>
      <c r="C103" s="232"/>
      <c r="D103" s="232"/>
      <c r="E103" s="232"/>
      <c r="F103" s="232"/>
      <c r="G103" s="232"/>
      <c r="H103" s="232"/>
      <c r="I103" s="232"/>
      <c r="J103" s="232"/>
      <c r="K103" s="232"/>
      <c r="L103" s="232"/>
      <c r="M103" s="232"/>
      <c r="N103" s="232"/>
      <c r="O103" s="232"/>
      <c r="P103" s="232"/>
      <c r="Q103" s="232"/>
      <c r="R103" s="232"/>
      <c r="S103" s="232"/>
      <c r="T103" s="232"/>
      <c r="U103" s="232"/>
      <c r="V103" s="232"/>
      <c r="W103" s="232"/>
      <c r="X103" s="232"/>
      <c r="Y103" s="46"/>
    </row>
    <row r="104" spans="1:25" x14ac:dyDescent="0.25">
      <c r="A104" s="45"/>
      <c r="B104" s="47"/>
      <c r="C104" s="48"/>
      <c r="D104" s="48"/>
      <c r="E104" s="48"/>
      <c r="F104" s="48"/>
      <c r="G104" s="48"/>
      <c r="H104" s="48"/>
      <c r="I104" s="48"/>
      <c r="J104" s="48"/>
      <c r="K104" s="48"/>
      <c r="L104" s="48"/>
      <c r="M104" s="48"/>
      <c r="N104" s="48"/>
      <c r="O104" s="48"/>
      <c r="P104" s="48"/>
      <c r="Q104" s="48"/>
      <c r="R104" s="48"/>
      <c r="S104" s="48"/>
      <c r="T104" s="48"/>
      <c r="U104" s="48"/>
      <c r="V104" s="48"/>
      <c r="W104" s="48"/>
      <c r="X104" s="48"/>
      <c r="Y104" s="46"/>
    </row>
    <row r="105" spans="1:25" x14ac:dyDescent="0.25">
      <c r="A105" s="45"/>
      <c r="B105" s="232" t="s">
        <v>123</v>
      </c>
      <c r="C105" s="232"/>
      <c r="D105" s="232"/>
      <c r="E105" s="232"/>
      <c r="F105" s="232"/>
      <c r="G105" s="232"/>
      <c r="H105" s="232"/>
      <c r="I105" s="232"/>
      <c r="J105" s="232"/>
      <c r="K105" s="232"/>
      <c r="L105" s="232"/>
      <c r="M105" s="232"/>
      <c r="N105" s="232"/>
      <c r="O105" s="232"/>
      <c r="P105" s="232"/>
      <c r="Q105" s="232"/>
      <c r="R105" s="232"/>
      <c r="S105" s="232"/>
      <c r="T105" s="232"/>
      <c r="U105" s="232"/>
      <c r="V105" s="232"/>
      <c r="W105" s="232"/>
      <c r="X105" s="232"/>
      <c r="Y105" s="46"/>
    </row>
    <row r="106" spans="1:25" x14ac:dyDescent="0.25">
      <c r="A106" s="45"/>
      <c r="B106" s="47"/>
      <c r="C106" s="48"/>
      <c r="D106" s="48"/>
      <c r="E106" s="48"/>
      <c r="F106" s="48"/>
      <c r="G106" s="48"/>
      <c r="H106" s="48"/>
      <c r="I106" s="48"/>
      <c r="J106" s="48"/>
      <c r="K106" s="48"/>
      <c r="L106" s="48"/>
      <c r="M106" s="48"/>
      <c r="N106" s="48"/>
      <c r="O106" s="48"/>
      <c r="P106" s="48"/>
      <c r="Q106" s="48"/>
      <c r="R106" s="48"/>
      <c r="S106" s="48"/>
      <c r="T106" s="48"/>
      <c r="U106" s="48"/>
      <c r="V106" s="48"/>
      <c r="W106" s="48"/>
      <c r="X106" s="48"/>
      <c r="Y106" s="46"/>
    </row>
    <row r="107" spans="1:25" x14ac:dyDescent="0.25">
      <c r="A107" s="49"/>
      <c r="B107" s="232" t="s">
        <v>124</v>
      </c>
      <c r="C107" s="232"/>
      <c r="D107" s="232"/>
      <c r="E107" s="232"/>
      <c r="F107" s="232"/>
      <c r="G107" s="232"/>
      <c r="H107" s="232"/>
      <c r="I107" s="232"/>
      <c r="J107" s="232"/>
      <c r="K107" s="232"/>
      <c r="L107" s="232"/>
      <c r="M107" s="232"/>
      <c r="N107" s="232"/>
      <c r="O107" s="232"/>
      <c r="P107" s="232"/>
      <c r="Q107" s="232"/>
      <c r="R107" s="232"/>
      <c r="S107" s="232"/>
      <c r="T107" s="232"/>
      <c r="U107" s="232"/>
      <c r="V107" s="232"/>
      <c r="W107" s="232"/>
      <c r="X107" s="232"/>
      <c r="Y107" s="50"/>
    </row>
    <row r="108" spans="1:25" x14ac:dyDescent="0.25">
      <c r="A108" s="45"/>
      <c r="B108" s="47"/>
      <c r="C108" s="48"/>
      <c r="D108" s="48"/>
      <c r="E108" s="48"/>
      <c r="F108" s="48"/>
      <c r="G108" s="48"/>
      <c r="H108" s="48"/>
      <c r="I108" s="48"/>
      <c r="J108" s="48"/>
      <c r="K108" s="48"/>
      <c r="L108" s="48"/>
      <c r="M108" s="48"/>
      <c r="N108" s="48"/>
      <c r="O108" s="48"/>
      <c r="P108" s="48"/>
      <c r="Q108" s="48"/>
      <c r="R108" s="48"/>
      <c r="S108" s="48"/>
      <c r="T108" s="48"/>
      <c r="U108" s="48"/>
      <c r="V108" s="48"/>
      <c r="W108" s="48"/>
      <c r="X108" s="48"/>
      <c r="Y108" s="46"/>
    </row>
    <row r="109" spans="1:25" x14ac:dyDescent="0.25">
      <c r="A109" s="45"/>
      <c r="B109" s="232" t="s">
        <v>125</v>
      </c>
      <c r="C109" s="232"/>
      <c r="D109" s="232"/>
      <c r="E109" s="232"/>
      <c r="F109" s="232"/>
      <c r="G109" s="232"/>
      <c r="H109" s="232"/>
      <c r="I109" s="232"/>
      <c r="J109" s="232"/>
      <c r="K109" s="232"/>
      <c r="L109" s="232"/>
      <c r="M109" s="232"/>
      <c r="N109" s="232"/>
      <c r="O109" s="232"/>
      <c r="P109" s="232"/>
      <c r="Q109" s="232"/>
      <c r="R109" s="232"/>
      <c r="S109" s="232"/>
      <c r="T109" s="232"/>
      <c r="U109" s="232"/>
      <c r="V109" s="232"/>
      <c r="W109" s="232"/>
      <c r="X109" s="232"/>
      <c r="Y109" s="46"/>
    </row>
    <row r="110" spans="1:25" x14ac:dyDescent="0.25">
      <c r="A110" s="45"/>
      <c r="B110" s="47"/>
      <c r="C110" s="48"/>
      <c r="D110" s="48"/>
      <c r="E110" s="48"/>
      <c r="F110" s="48"/>
      <c r="G110" s="48"/>
      <c r="H110" s="48"/>
      <c r="I110" s="48"/>
      <c r="J110" s="48"/>
      <c r="K110" s="48"/>
      <c r="L110" s="48"/>
      <c r="M110" s="48"/>
      <c r="N110" s="48"/>
      <c r="O110" s="48"/>
      <c r="P110" s="48"/>
      <c r="Q110" s="48"/>
      <c r="R110" s="48"/>
      <c r="S110" s="48"/>
      <c r="T110" s="48"/>
      <c r="U110" s="48"/>
      <c r="V110" s="48"/>
      <c r="W110" s="48"/>
      <c r="X110" s="48"/>
      <c r="Y110" s="46"/>
    </row>
    <row r="111" spans="1:25" ht="15" customHeight="1" x14ac:dyDescent="0.25">
      <c r="A111" s="45"/>
      <c r="B111" s="232" t="s">
        <v>126</v>
      </c>
      <c r="C111" s="232"/>
      <c r="D111" s="232"/>
      <c r="E111" s="232"/>
      <c r="F111" s="232"/>
      <c r="G111" s="232"/>
      <c r="H111" s="232"/>
      <c r="I111" s="232"/>
      <c r="J111" s="232"/>
      <c r="K111" s="232"/>
      <c r="L111" s="232"/>
      <c r="M111" s="232"/>
      <c r="N111" s="232"/>
      <c r="O111" s="232"/>
      <c r="P111" s="232"/>
      <c r="Q111" s="232"/>
      <c r="R111" s="232"/>
      <c r="S111" s="232"/>
      <c r="T111" s="232"/>
      <c r="U111" s="232"/>
      <c r="V111" s="232"/>
      <c r="W111" s="232"/>
      <c r="X111" s="232"/>
      <c r="Y111" s="46"/>
    </row>
    <row r="112" spans="1:25" x14ac:dyDescent="0.25">
      <c r="A112" s="45"/>
      <c r="B112" s="232"/>
      <c r="C112" s="232"/>
      <c r="D112" s="232"/>
      <c r="E112" s="232"/>
      <c r="F112" s="232"/>
      <c r="G112" s="232"/>
      <c r="H112" s="232"/>
      <c r="I112" s="232"/>
      <c r="J112" s="232"/>
      <c r="K112" s="232"/>
      <c r="L112" s="232"/>
      <c r="M112" s="232"/>
      <c r="N112" s="232"/>
      <c r="O112" s="232"/>
      <c r="P112" s="232"/>
      <c r="Q112" s="232"/>
      <c r="R112" s="232"/>
      <c r="S112" s="232"/>
      <c r="T112" s="232"/>
      <c r="U112" s="232"/>
      <c r="V112" s="232"/>
      <c r="W112" s="232"/>
      <c r="X112" s="232"/>
      <c r="Y112" s="46"/>
    </row>
    <row r="113" spans="1:25" x14ac:dyDescent="0.25">
      <c r="A113" s="45"/>
      <c r="B113" s="254" t="s">
        <v>127</v>
      </c>
      <c r="C113" s="254"/>
      <c r="D113" s="254"/>
      <c r="E113" s="254"/>
      <c r="F113" s="254"/>
      <c r="G113" s="254"/>
      <c r="H113" s="254"/>
      <c r="I113" s="254"/>
      <c r="J113" s="254"/>
      <c r="K113" s="254"/>
      <c r="L113" s="254"/>
      <c r="M113" s="254"/>
      <c r="N113" s="254"/>
      <c r="O113" s="254"/>
      <c r="P113" s="254"/>
      <c r="Q113" s="254"/>
      <c r="R113" s="254"/>
      <c r="S113" s="254"/>
      <c r="T113" s="254"/>
      <c r="U113" s="254"/>
      <c r="V113" s="254"/>
      <c r="W113" s="254"/>
      <c r="X113" s="254"/>
      <c r="Y113" s="46"/>
    </row>
    <row r="114" spans="1:25" x14ac:dyDescent="0.25">
      <c r="A114" s="45"/>
      <c r="B114" s="254" t="s">
        <v>128</v>
      </c>
      <c r="C114" s="254"/>
      <c r="D114" s="254"/>
      <c r="E114" s="254"/>
      <c r="F114" s="254"/>
      <c r="G114" s="254"/>
      <c r="H114" s="254"/>
      <c r="I114" s="254"/>
      <c r="J114" s="254"/>
      <c r="K114" s="254"/>
      <c r="L114" s="254"/>
      <c r="M114" s="254"/>
      <c r="N114" s="254"/>
      <c r="O114" s="254"/>
      <c r="P114" s="254"/>
      <c r="Q114" s="254"/>
      <c r="R114" s="254"/>
      <c r="S114" s="254"/>
      <c r="T114" s="254"/>
      <c r="U114" s="254"/>
      <c r="V114" s="254"/>
      <c r="W114" s="254"/>
      <c r="X114" s="254"/>
      <c r="Y114" s="46"/>
    </row>
    <row r="115" spans="1:25" x14ac:dyDescent="0.25">
      <c r="A115" s="45"/>
      <c r="B115" s="254" t="s">
        <v>129</v>
      </c>
      <c r="C115" s="254"/>
      <c r="D115" s="254"/>
      <c r="E115" s="254"/>
      <c r="F115" s="254"/>
      <c r="G115" s="254"/>
      <c r="H115" s="254"/>
      <c r="I115" s="254"/>
      <c r="J115" s="254"/>
      <c r="K115" s="254"/>
      <c r="L115" s="254"/>
      <c r="M115" s="254"/>
      <c r="N115" s="254"/>
      <c r="O115" s="254"/>
      <c r="P115" s="254"/>
      <c r="Q115" s="254"/>
      <c r="R115" s="254"/>
      <c r="S115" s="254"/>
      <c r="T115" s="254"/>
      <c r="U115" s="254"/>
      <c r="V115" s="254"/>
      <c r="W115" s="254"/>
      <c r="X115" s="254"/>
      <c r="Y115" s="46"/>
    </row>
    <row r="116" spans="1:25" x14ac:dyDescent="0.25">
      <c r="A116" s="45"/>
      <c r="B116" s="47"/>
      <c r="C116" s="48"/>
      <c r="D116" s="48"/>
      <c r="E116" s="48"/>
      <c r="F116" s="48"/>
      <c r="G116" s="48"/>
      <c r="H116" s="48"/>
      <c r="I116" s="48"/>
      <c r="J116" s="48"/>
      <c r="K116" s="48"/>
      <c r="L116" s="48"/>
      <c r="M116" s="48"/>
      <c r="N116" s="48"/>
      <c r="O116" s="48"/>
      <c r="P116" s="48"/>
      <c r="Q116" s="48"/>
      <c r="R116" s="48"/>
      <c r="S116" s="48"/>
      <c r="T116" s="48"/>
      <c r="U116" s="48"/>
      <c r="V116" s="48"/>
      <c r="W116" s="48"/>
      <c r="X116" s="48"/>
      <c r="Y116" s="46"/>
    </row>
    <row r="117" spans="1:25" x14ac:dyDescent="0.25">
      <c r="A117" s="45"/>
      <c r="B117" s="232" t="s">
        <v>130</v>
      </c>
      <c r="C117" s="232"/>
      <c r="D117" s="232"/>
      <c r="E117" s="232"/>
      <c r="F117" s="232"/>
      <c r="G117" s="232"/>
      <c r="H117" s="232"/>
      <c r="I117" s="232"/>
      <c r="J117" s="232"/>
      <c r="K117" s="232"/>
      <c r="L117" s="232"/>
      <c r="M117" s="232"/>
      <c r="N117" s="232"/>
      <c r="O117" s="232"/>
      <c r="P117" s="232"/>
      <c r="Q117" s="232"/>
      <c r="R117" s="232"/>
      <c r="S117" s="232"/>
      <c r="T117" s="232"/>
      <c r="U117" s="232"/>
      <c r="V117" s="232"/>
      <c r="W117" s="232"/>
      <c r="X117" s="232"/>
      <c r="Y117" s="46"/>
    </row>
    <row r="118" spans="1:25" x14ac:dyDescent="0.25">
      <c r="A118" s="45"/>
      <c r="B118" s="47"/>
      <c r="C118" s="48"/>
      <c r="D118" s="48"/>
      <c r="E118" s="48"/>
      <c r="F118" s="48"/>
      <c r="G118" s="48"/>
      <c r="H118" s="48"/>
      <c r="I118" s="48"/>
      <c r="J118" s="48"/>
      <c r="K118" s="48"/>
      <c r="L118" s="48"/>
      <c r="M118" s="48"/>
      <c r="N118" s="48"/>
      <c r="O118" s="48"/>
      <c r="P118" s="48"/>
      <c r="Q118" s="48"/>
      <c r="R118" s="48"/>
      <c r="S118" s="48"/>
      <c r="T118" s="48"/>
      <c r="U118" s="48"/>
      <c r="V118" s="48"/>
      <c r="W118" s="48"/>
      <c r="X118" s="48"/>
      <c r="Y118" s="46"/>
    </row>
    <row r="119" spans="1:25" x14ac:dyDescent="0.25">
      <c r="A119" s="45"/>
      <c r="B119" s="254" t="s">
        <v>131</v>
      </c>
      <c r="C119" s="254"/>
      <c r="D119" s="254"/>
      <c r="E119" s="254"/>
      <c r="F119" s="254"/>
      <c r="G119" s="254"/>
      <c r="H119" s="254"/>
      <c r="I119" s="254"/>
      <c r="J119" s="254"/>
      <c r="K119" s="254"/>
      <c r="L119" s="254"/>
      <c r="M119" s="254"/>
      <c r="N119" s="254"/>
      <c r="O119" s="254"/>
      <c r="P119" s="254"/>
      <c r="Q119" s="254"/>
      <c r="R119" s="254"/>
      <c r="S119" s="254"/>
      <c r="T119" s="254"/>
      <c r="U119" s="254"/>
      <c r="V119" s="254"/>
      <c r="W119" s="254"/>
      <c r="X119" s="254"/>
      <c r="Y119" s="46"/>
    </row>
    <row r="120" spans="1:25" x14ac:dyDescent="0.25">
      <c r="A120" s="45"/>
      <c r="B120" s="254" t="s">
        <v>132</v>
      </c>
      <c r="C120" s="254"/>
      <c r="D120" s="254"/>
      <c r="E120" s="254"/>
      <c r="F120" s="254"/>
      <c r="G120" s="254"/>
      <c r="H120" s="254"/>
      <c r="I120" s="254"/>
      <c r="J120" s="254"/>
      <c r="K120" s="254"/>
      <c r="L120" s="254"/>
      <c r="M120" s="254"/>
      <c r="N120" s="254"/>
      <c r="O120" s="254"/>
      <c r="P120" s="254"/>
      <c r="Q120" s="254"/>
      <c r="R120" s="254"/>
      <c r="S120" s="254"/>
      <c r="T120" s="254"/>
      <c r="U120" s="254"/>
      <c r="V120" s="254"/>
      <c r="W120" s="254"/>
      <c r="X120" s="254"/>
      <c r="Y120" s="46"/>
    </row>
    <row r="121" spans="1:25" x14ac:dyDescent="0.25">
      <c r="A121" s="45"/>
      <c r="B121" s="254" t="s">
        <v>133</v>
      </c>
      <c r="C121" s="254"/>
      <c r="D121" s="254"/>
      <c r="E121" s="254"/>
      <c r="F121" s="254"/>
      <c r="G121" s="254"/>
      <c r="H121" s="254"/>
      <c r="I121" s="254"/>
      <c r="J121" s="254"/>
      <c r="K121" s="254"/>
      <c r="L121" s="254"/>
      <c r="M121" s="254"/>
      <c r="N121" s="254"/>
      <c r="O121" s="254"/>
      <c r="P121" s="254"/>
      <c r="Q121" s="254"/>
      <c r="R121" s="254"/>
      <c r="S121" s="254"/>
      <c r="T121" s="254"/>
      <c r="U121" s="254"/>
      <c r="V121" s="254"/>
      <c r="W121" s="254"/>
      <c r="X121" s="254"/>
      <c r="Y121" s="46"/>
    </row>
    <row r="122" spans="1:25" x14ac:dyDescent="0.25">
      <c r="A122" s="45"/>
      <c r="B122" s="254" t="s">
        <v>134</v>
      </c>
      <c r="C122" s="254"/>
      <c r="D122" s="254"/>
      <c r="E122" s="254"/>
      <c r="F122" s="254"/>
      <c r="G122" s="254"/>
      <c r="H122" s="254"/>
      <c r="I122" s="254"/>
      <c r="J122" s="254"/>
      <c r="K122" s="254"/>
      <c r="L122" s="254"/>
      <c r="M122" s="254"/>
      <c r="N122" s="254"/>
      <c r="O122" s="254"/>
      <c r="P122" s="254"/>
      <c r="Q122" s="254"/>
      <c r="R122" s="254"/>
      <c r="S122" s="254"/>
      <c r="T122" s="254"/>
      <c r="U122" s="254"/>
      <c r="V122" s="254"/>
      <c r="W122" s="254"/>
      <c r="X122" s="254"/>
      <c r="Y122" s="46"/>
    </row>
    <row r="123" spans="1:25" x14ac:dyDescent="0.25">
      <c r="A123" s="45"/>
      <c r="B123" s="254" t="s">
        <v>135</v>
      </c>
      <c r="C123" s="254"/>
      <c r="D123" s="254"/>
      <c r="E123" s="254"/>
      <c r="F123" s="254"/>
      <c r="G123" s="254"/>
      <c r="H123" s="254"/>
      <c r="I123" s="254"/>
      <c r="J123" s="254"/>
      <c r="K123" s="254"/>
      <c r="L123" s="254"/>
      <c r="M123" s="254"/>
      <c r="N123" s="254"/>
      <c r="O123" s="254"/>
      <c r="P123" s="254"/>
      <c r="Q123" s="254"/>
      <c r="R123" s="254"/>
      <c r="S123" s="254"/>
      <c r="T123" s="254"/>
      <c r="U123" s="254"/>
      <c r="V123" s="254"/>
      <c r="W123" s="254"/>
      <c r="X123" s="254"/>
      <c r="Y123" s="46"/>
    </row>
    <row r="124" spans="1:25" x14ac:dyDescent="0.25">
      <c r="A124" s="45"/>
      <c r="B124" s="47"/>
      <c r="C124" s="48"/>
      <c r="D124" s="48"/>
      <c r="E124" s="48"/>
      <c r="F124" s="48"/>
      <c r="G124" s="48"/>
      <c r="H124" s="48"/>
      <c r="I124" s="48"/>
      <c r="J124" s="48"/>
      <c r="K124" s="48"/>
      <c r="L124" s="48"/>
      <c r="M124" s="48"/>
      <c r="N124" s="48"/>
      <c r="O124" s="48"/>
      <c r="P124" s="48"/>
      <c r="Q124" s="48"/>
      <c r="R124" s="48"/>
      <c r="S124" s="48"/>
      <c r="T124" s="48"/>
      <c r="U124" s="48"/>
      <c r="V124" s="48"/>
      <c r="W124" s="48"/>
      <c r="X124" s="48"/>
      <c r="Y124" s="46"/>
    </row>
    <row r="125" spans="1:25" x14ac:dyDescent="0.25">
      <c r="A125" s="45"/>
      <c r="B125" s="232" t="s">
        <v>136</v>
      </c>
      <c r="C125" s="232"/>
      <c r="D125" s="232"/>
      <c r="E125" s="232"/>
      <c r="F125" s="232"/>
      <c r="G125" s="232"/>
      <c r="H125" s="232"/>
      <c r="I125" s="232"/>
      <c r="J125" s="232"/>
      <c r="K125" s="232"/>
      <c r="L125" s="232"/>
      <c r="M125" s="232"/>
      <c r="N125" s="232"/>
      <c r="O125" s="232"/>
      <c r="P125" s="232"/>
      <c r="Q125" s="232"/>
      <c r="R125" s="232"/>
      <c r="S125" s="232"/>
      <c r="T125" s="232"/>
      <c r="U125" s="232"/>
      <c r="V125" s="232"/>
      <c r="W125" s="232"/>
      <c r="X125" s="232"/>
      <c r="Y125" s="46"/>
    </row>
    <row r="126" spans="1:25" x14ac:dyDescent="0.25">
      <c r="A126" s="45"/>
      <c r="B126" s="47"/>
      <c r="C126" s="48"/>
      <c r="D126" s="48"/>
      <c r="E126" s="48"/>
      <c r="F126" s="48"/>
      <c r="G126" s="48"/>
      <c r="H126" s="48"/>
      <c r="I126" s="48"/>
      <c r="J126" s="48"/>
      <c r="K126" s="48"/>
      <c r="L126" s="48"/>
      <c r="M126" s="48"/>
      <c r="N126" s="48"/>
      <c r="O126" s="48"/>
      <c r="P126" s="48"/>
      <c r="Q126" s="48"/>
      <c r="R126" s="48"/>
      <c r="S126" s="48"/>
      <c r="T126" s="48"/>
      <c r="U126" s="48"/>
      <c r="V126" s="48"/>
      <c r="W126" s="48"/>
      <c r="X126" s="48"/>
      <c r="Y126" s="46"/>
    </row>
    <row r="127" spans="1:25" x14ac:dyDescent="0.25">
      <c r="A127" s="45"/>
      <c r="B127" s="47"/>
      <c r="C127" s="253" t="s">
        <v>137</v>
      </c>
      <c r="D127" s="253"/>
      <c r="E127" s="253"/>
      <c r="F127" s="253"/>
      <c r="G127" s="253"/>
      <c r="H127" s="253"/>
      <c r="I127" s="253"/>
      <c r="J127" s="253"/>
      <c r="K127" s="253"/>
      <c r="L127" s="253"/>
      <c r="M127" s="253"/>
      <c r="N127" s="253"/>
      <c r="O127" s="253"/>
      <c r="P127" s="253"/>
      <c r="Q127" s="253"/>
      <c r="R127" s="253"/>
      <c r="S127" s="253"/>
      <c r="T127" s="253"/>
      <c r="U127" s="253"/>
      <c r="V127" s="253"/>
      <c r="W127" s="253"/>
      <c r="X127" s="253"/>
      <c r="Y127" s="46"/>
    </row>
    <row r="128" spans="1:25" x14ac:dyDescent="0.25">
      <c r="A128" s="45"/>
      <c r="B128" s="47"/>
      <c r="C128" s="253" t="s">
        <v>138</v>
      </c>
      <c r="D128" s="253"/>
      <c r="E128" s="253"/>
      <c r="F128" s="253"/>
      <c r="G128" s="253"/>
      <c r="H128" s="253"/>
      <c r="I128" s="253"/>
      <c r="J128" s="253"/>
      <c r="K128" s="253"/>
      <c r="L128" s="253"/>
      <c r="M128" s="253"/>
      <c r="N128" s="253"/>
      <c r="O128" s="253"/>
      <c r="P128" s="253"/>
      <c r="Q128" s="253"/>
      <c r="R128" s="253"/>
      <c r="S128" s="253"/>
      <c r="T128" s="253"/>
      <c r="U128" s="253"/>
      <c r="V128" s="253"/>
      <c r="W128" s="253"/>
      <c r="X128" s="253"/>
      <c r="Y128" s="46"/>
    </row>
    <row r="129" spans="1:25" x14ac:dyDescent="0.25">
      <c r="A129" s="45"/>
      <c r="B129" s="47"/>
      <c r="C129" s="48"/>
      <c r="D129" s="48"/>
      <c r="E129" s="48"/>
      <c r="F129" s="48"/>
      <c r="G129" s="48"/>
      <c r="H129" s="48"/>
      <c r="I129" s="48"/>
      <c r="J129" s="48"/>
      <c r="K129" s="48"/>
      <c r="L129" s="48"/>
      <c r="M129" s="48"/>
      <c r="N129" s="48"/>
      <c r="O129" s="48"/>
      <c r="P129" s="48"/>
      <c r="Q129" s="48"/>
      <c r="R129" s="48"/>
      <c r="S129" s="48"/>
      <c r="T129" s="48"/>
      <c r="U129" s="48"/>
      <c r="V129" s="48"/>
      <c r="W129" s="48"/>
      <c r="X129" s="48"/>
      <c r="Y129" s="46"/>
    </row>
    <row r="130" spans="1:25" x14ac:dyDescent="0.25">
      <c r="A130" s="45"/>
      <c r="B130" s="51"/>
      <c r="C130" s="232" t="s">
        <v>139</v>
      </c>
      <c r="D130" s="232"/>
      <c r="E130" s="232"/>
      <c r="F130" s="232"/>
      <c r="G130" s="232"/>
      <c r="H130" s="232"/>
      <c r="I130" s="232"/>
      <c r="J130" s="232"/>
      <c r="K130" s="232"/>
      <c r="L130" s="232"/>
      <c r="M130" s="232"/>
      <c r="N130" s="232"/>
      <c r="O130" s="232"/>
      <c r="P130" s="232"/>
      <c r="Q130" s="232"/>
      <c r="R130" s="232"/>
      <c r="S130" s="232"/>
      <c r="T130" s="232"/>
      <c r="U130" s="232"/>
      <c r="V130" s="232"/>
      <c r="W130" s="232"/>
      <c r="X130" s="232"/>
      <c r="Y130" s="46"/>
    </row>
    <row r="131" spans="1:25" x14ac:dyDescent="0.25">
      <c r="A131" s="45"/>
      <c r="B131" s="47"/>
      <c r="C131" s="48"/>
      <c r="D131" s="48"/>
      <c r="E131" s="48"/>
      <c r="F131" s="48"/>
      <c r="G131" s="48"/>
      <c r="H131" s="48"/>
      <c r="I131" s="48"/>
      <c r="J131" s="48"/>
      <c r="K131" s="48"/>
      <c r="L131" s="48"/>
      <c r="M131" s="48"/>
      <c r="N131" s="48"/>
      <c r="O131" s="48"/>
      <c r="P131" s="48"/>
      <c r="Q131" s="48"/>
      <c r="R131" s="48"/>
      <c r="S131" s="48"/>
      <c r="T131" s="48"/>
      <c r="U131" s="48"/>
      <c r="V131" s="48"/>
      <c r="W131" s="48"/>
      <c r="X131" s="48"/>
      <c r="Y131" s="46"/>
    </row>
    <row r="132" spans="1:25" x14ac:dyDescent="0.25">
      <c r="A132" s="45"/>
      <c r="B132" s="47"/>
      <c r="C132" s="253" t="s">
        <v>140</v>
      </c>
      <c r="D132" s="253"/>
      <c r="E132" s="253"/>
      <c r="F132" s="253"/>
      <c r="G132" s="253"/>
      <c r="H132" s="253"/>
      <c r="I132" s="253"/>
      <c r="J132" s="253"/>
      <c r="K132" s="253"/>
      <c r="L132" s="253"/>
      <c r="M132" s="253"/>
      <c r="N132" s="253"/>
      <c r="O132" s="253"/>
      <c r="P132" s="253"/>
      <c r="Q132" s="253"/>
      <c r="R132" s="253"/>
      <c r="S132" s="253"/>
      <c r="T132" s="253"/>
      <c r="U132" s="253"/>
      <c r="V132" s="253"/>
      <c r="W132" s="253"/>
      <c r="X132" s="253"/>
      <c r="Y132" s="46"/>
    </row>
    <row r="133" spans="1:25" x14ac:dyDescent="0.25">
      <c r="A133" s="45"/>
      <c r="B133" s="232" t="s">
        <v>141</v>
      </c>
      <c r="C133" s="232"/>
      <c r="D133" s="232"/>
      <c r="E133" s="232"/>
      <c r="F133" s="232"/>
      <c r="G133" s="232"/>
      <c r="H133" s="232"/>
      <c r="I133" s="232"/>
      <c r="J133" s="232"/>
      <c r="K133" s="232"/>
      <c r="L133" s="232"/>
      <c r="M133" s="232"/>
      <c r="N133" s="232"/>
      <c r="O133" s="232"/>
      <c r="P133" s="232"/>
      <c r="Q133" s="232"/>
      <c r="R133" s="232"/>
      <c r="S133" s="232"/>
      <c r="T133" s="232"/>
      <c r="U133" s="232"/>
      <c r="V133" s="232"/>
      <c r="W133" s="232"/>
      <c r="X133" s="232"/>
      <c r="Y133" s="46"/>
    </row>
    <row r="134" spans="1:25" x14ac:dyDescent="0.25">
      <c r="A134" s="45"/>
      <c r="B134" s="232" t="s">
        <v>142</v>
      </c>
      <c r="C134" s="232"/>
      <c r="D134" s="232"/>
      <c r="E134" s="232"/>
      <c r="F134" s="232"/>
      <c r="G134" s="232"/>
      <c r="H134" s="232"/>
      <c r="I134" s="232"/>
      <c r="J134" s="232"/>
      <c r="K134" s="232"/>
      <c r="L134" s="232"/>
      <c r="M134" s="232"/>
      <c r="N134" s="232"/>
      <c r="O134" s="232"/>
      <c r="P134" s="232"/>
      <c r="Q134" s="232"/>
      <c r="R134" s="232"/>
      <c r="S134" s="232"/>
      <c r="T134" s="232"/>
      <c r="U134" s="232"/>
      <c r="V134" s="232"/>
      <c r="W134" s="232"/>
      <c r="X134" s="232"/>
      <c r="Y134" s="46"/>
    </row>
    <row r="135" spans="1:25" x14ac:dyDescent="0.25">
      <c r="A135" s="45"/>
      <c r="B135" s="47"/>
      <c r="C135" s="48"/>
      <c r="D135" s="48"/>
      <c r="E135" s="48"/>
      <c r="F135" s="48"/>
      <c r="G135" s="48"/>
      <c r="H135" s="48"/>
      <c r="I135" s="48"/>
      <c r="J135" s="48"/>
      <c r="K135" s="48"/>
      <c r="L135" s="48"/>
      <c r="M135" s="48"/>
      <c r="N135" s="48"/>
      <c r="O135" s="48"/>
      <c r="P135" s="48"/>
      <c r="Q135" s="48"/>
      <c r="R135" s="48"/>
      <c r="S135" s="48"/>
      <c r="T135" s="48"/>
      <c r="U135" s="48"/>
      <c r="V135" s="48"/>
      <c r="W135" s="48"/>
      <c r="X135" s="48"/>
      <c r="Y135" s="46"/>
    </row>
    <row r="136" spans="1:25" x14ac:dyDescent="0.25">
      <c r="A136" s="45"/>
      <c r="B136" s="232" t="s">
        <v>143</v>
      </c>
      <c r="C136" s="232"/>
      <c r="D136" s="232"/>
      <c r="E136" s="232"/>
      <c r="F136" s="232"/>
      <c r="G136" s="232"/>
      <c r="H136" s="232"/>
      <c r="I136" s="232"/>
      <c r="J136" s="232"/>
      <c r="K136" s="232"/>
      <c r="L136" s="232"/>
      <c r="M136" s="232"/>
      <c r="N136" s="232"/>
      <c r="O136" s="232"/>
      <c r="P136" s="232"/>
      <c r="Q136" s="232"/>
      <c r="R136" s="232"/>
      <c r="S136" s="232"/>
      <c r="T136" s="232"/>
      <c r="U136" s="232"/>
      <c r="V136" s="232"/>
      <c r="W136" s="232"/>
      <c r="X136" s="232"/>
      <c r="Y136" s="46"/>
    </row>
    <row r="137" spans="1:25" x14ac:dyDescent="0.25">
      <c r="A137" s="45"/>
      <c r="B137" s="47"/>
      <c r="C137" s="48"/>
      <c r="D137" s="48"/>
      <c r="E137" s="48"/>
      <c r="F137" s="48"/>
      <c r="G137" s="48"/>
      <c r="H137" s="48"/>
      <c r="I137" s="48"/>
      <c r="J137" s="48"/>
      <c r="K137" s="48"/>
      <c r="L137" s="48"/>
      <c r="M137" s="48"/>
      <c r="N137" s="48"/>
      <c r="O137" s="48"/>
      <c r="P137" s="48"/>
      <c r="Q137" s="48"/>
      <c r="R137" s="48"/>
      <c r="S137" s="48"/>
      <c r="T137" s="48"/>
      <c r="U137" s="48"/>
      <c r="V137" s="48"/>
      <c r="W137" s="48"/>
      <c r="X137" s="48"/>
      <c r="Y137" s="46"/>
    </row>
    <row r="138" spans="1:25" x14ac:dyDescent="0.25">
      <c r="A138" s="45"/>
      <c r="B138" s="232" t="s">
        <v>144</v>
      </c>
      <c r="C138" s="232"/>
      <c r="D138" s="232"/>
      <c r="E138" s="232"/>
      <c r="F138" s="232"/>
      <c r="G138" s="232"/>
      <c r="H138" s="232"/>
      <c r="I138" s="232"/>
      <c r="J138" s="232"/>
      <c r="K138" s="232"/>
      <c r="L138" s="232"/>
      <c r="M138" s="232"/>
      <c r="N138" s="232"/>
      <c r="O138" s="232"/>
      <c r="P138" s="232"/>
      <c r="Q138" s="232"/>
      <c r="R138" s="232"/>
      <c r="S138" s="232"/>
      <c r="T138" s="232"/>
      <c r="U138" s="232"/>
      <c r="V138" s="232"/>
      <c r="W138" s="232"/>
      <c r="X138" s="232"/>
      <c r="Y138" s="46"/>
    </row>
    <row r="139" spans="1:25" x14ac:dyDescent="0.25">
      <c r="A139" s="45"/>
      <c r="B139" s="47"/>
      <c r="C139" s="48"/>
      <c r="D139" s="48"/>
      <c r="E139" s="48"/>
      <c r="F139" s="48"/>
      <c r="G139" s="48"/>
      <c r="H139" s="48"/>
      <c r="I139" s="48"/>
      <c r="J139" s="48"/>
      <c r="K139" s="48"/>
      <c r="L139" s="48"/>
      <c r="M139" s="48"/>
      <c r="N139" s="48"/>
      <c r="O139" s="48"/>
      <c r="P139" s="48"/>
      <c r="Q139" s="48"/>
      <c r="R139" s="48"/>
      <c r="S139" s="48"/>
      <c r="T139" s="48"/>
      <c r="U139" s="48"/>
      <c r="V139" s="48"/>
      <c r="W139" s="48"/>
      <c r="X139" s="48"/>
      <c r="Y139" s="46"/>
    </row>
    <row r="140" spans="1:25" x14ac:dyDescent="0.25">
      <c r="A140" s="45"/>
      <c r="B140" s="232" t="s">
        <v>145</v>
      </c>
      <c r="C140" s="232"/>
      <c r="D140" s="232"/>
      <c r="E140" s="232"/>
      <c r="F140" s="232"/>
      <c r="G140" s="232"/>
      <c r="H140" s="232"/>
      <c r="I140" s="232"/>
      <c r="J140" s="232"/>
      <c r="K140" s="232"/>
      <c r="L140" s="232"/>
      <c r="M140" s="232"/>
      <c r="N140" s="232"/>
      <c r="O140" s="232"/>
      <c r="P140" s="232"/>
      <c r="Q140" s="232"/>
      <c r="R140" s="232"/>
      <c r="S140" s="232"/>
      <c r="T140" s="232"/>
      <c r="U140" s="232"/>
      <c r="V140" s="232"/>
      <c r="W140" s="232"/>
      <c r="X140" s="232"/>
      <c r="Y140" s="46"/>
    </row>
    <row r="141" spans="1:25" x14ac:dyDescent="0.25">
      <c r="A141" s="45"/>
      <c r="B141" s="52"/>
      <c r="C141" s="48"/>
      <c r="D141" s="48"/>
      <c r="E141" s="48"/>
      <c r="F141" s="48"/>
      <c r="G141" s="48"/>
      <c r="H141" s="48"/>
      <c r="I141" s="48"/>
      <c r="J141" s="48"/>
      <c r="K141" s="48"/>
      <c r="L141" s="48"/>
      <c r="M141" s="48"/>
      <c r="N141" s="48"/>
      <c r="O141" s="48"/>
      <c r="P141" s="48"/>
      <c r="Q141" s="48"/>
      <c r="R141" s="48"/>
      <c r="S141" s="48"/>
      <c r="T141" s="48"/>
      <c r="U141" s="48"/>
      <c r="V141" s="48"/>
      <c r="W141" s="48"/>
      <c r="X141" s="48"/>
      <c r="Y141" s="46"/>
    </row>
    <row r="142" spans="1:25" x14ac:dyDescent="0.25">
      <c r="A142" s="45"/>
      <c r="B142" s="232" t="s">
        <v>146</v>
      </c>
      <c r="C142" s="232"/>
      <c r="D142" s="232"/>
      <c r="E142" s="232"/>
      <c r="F142" s="232"/>
      <c r="G142" s="232"/>
      <c r="H142" s="232"/>
      <c r="I142" s="232"/>
      <c r="J142" s="232"/>
      <c r="K142" s="232"/>
      <c r="L142" s="232"/>
      <c r="M142" s="232"/>
      <c r="N142" s="232"/>
      <c r="O142" s="232"/>
      <c r="P142" s="232"/>
      <c r="Q142" s="232"/>
      <c r="R142" s="232"/>
      <c r="S142" s="232"/>
      <c r="T142" s="232"/>
      <c r="U142" s="232"/>
      <c r="V142" s="232"/>
      <c r="W142" s="232"/>
      <c r="X142" s="232"/>
      <c r="Y142" s="46"/>
    </row>
    <row r="143" spans="1:25" x14ac:dyDescent="0.25">
      <c r="A143" s="45"/>
      <c r="B143" s="52"/>
      <c r="C143" s="48"/>
      <c r="D143" s="48"/>
      <c r="E143" s="48"/>
      <c r="F143" s="48"/>
      <c r="G143" s="48"/>
      <c r="H143" s="48"/>
      <c r="I143" s="48"/>
      <c r="J143" s="48"/>
      <c r="K143" s="48"/>
      <c r="L143" s="48"/>
      <c r="M143" s="48"/>
      <c r="N143" s="48"/>
      <c r="O143" s="48"/>
      <c r="P143" s="48"/>
      <c r="Q143" s="48"/>
      <c r="R143" s="48"/>
      <c r="S143" s="48"/>
      <c r="T143" s="48"/>
      <c r="U143" s="48"/>
      <c r="V143" s="48"/>
      <c r="W143" s="48"/>
      <c r="X143" s="48"/>
      <c r="Y143" s="46"/>
    </row>
    <row r="144" spans="1:25" x14ac:dyDescent="0.25">
      <c r="A144" s="45"/>
      <c r="B144" s="232" t="s">
        <v>147</v>
      </c>
      <c r="C144" s="232"/>
      <c r="D144" s="232"/>
      <c r="E144" s="232"/>
      <c r="F144" s="232"/>
      <c r="G144" s="232"/>
      <c r="H144" s="232"/>
      <c r="I144" s="232"/>
      <c r="J144" s="232"/>
      <c r="K144" s="232"/>
      <c r="L144" s="232"/>
      <c r="M144" s="232"/>
      <c r="N144" s="232"/>
      <c r="O144" s="232"/>
      <c r="P144" s="232"/>
      <c r="Q144" s="232"/>
      <c r="R144" s="232"/>
      <c r="S144" s="232"/>
      <c r="T144" s="232"/>
      <c r="U144" s="232"/>
      <c r="V144" s="232"/>
      <c r="W144" s="232"/>
      <c r="X144" s="232"/>
      <c r="Y144" s="46"/>
    </row>
    <row r="145" spans="1:25" x14ac:dyDescent="0.25">
      <c r="A145" s="45"/>
      <c r="B145" s="52"/>
      <c r="C145" s="48"/>
      <c r="D145" s="48"/>
      <c r="E145" s="48"/>
      <c r="F145" s="48"/>
      <c r="G145" s="48"/>
      <c r="H145" s="48"/>
      <c r="I145" s="48"/>
      <c r="J145" s="48"/>
      <c r="K145" s="48"/>
      <c r="L145" s="48"/>
      <c r="M145" s="48"/>
      <c r="N145" s="48"/>
      <c r="O145" s="48"/>
      <c r="P145" s="48"/>
      <c r="Q145" s="48"/>
      <c r="R145" s="48"/>
      <c r="S145" s="48"/>
      <c r="T145" s="48"/>
      <c r="U145" s="48"/>
      <c r="V145" s="48"/>
      <c r="W145" s="48"/>
      <c r="X145" s="48"/>
      <c r="Y145" s="46"/>
    </row>
    <row r="146" spans="1:25" x14ac:dyDescent="0.25">
      <c r="A146" s="45"/>
      <c r="B146" s="232" t="s">
        <v>148</v>
      </c>
      <c r="C146" s="232"/>
      <c r="D146" s="232"/>
      <c r="E146" s="232"/>
      <c r="F146" s="232"/>
      <c r="G146" s="232"/>
      <c r="H146" s="232"/>
      <c r="I146" s="232"/>
      <c r="J146" s="232"/>
      <c r="K146" s="232"/>
      <c r="L146" s="232"/>
      <c r="M146" s="232"/>
      <c r="N146" s="232"/>
      <c r="O146" s="232"/>
      <c r="P146" s="232"/>
      <c r="Q146" s="232"/>
      <c r="R146" s="232"/>
      <c r="S146" s="232"/>
      <c r="T146" s="232"/>
      <c r="U146" s="232"/>
      <c r="V146" s="232"/>
      <c r="W146" s="232"/>
      <c r="X146" s="232"/>
      <c r="Y146" s="46"/>
    </row>
    <row r="147" spans="1:25" x14ac:dyDescent="0.25">
      <c r="A147" s="45"/>
      <c r="B147" s="47"/>
      <c r="C147" s="48"/>
      <c r="D147" s="48"/>
      <c r="E147" s="48"/>
      <c r="F147" s="48"/>
      <c r="G147" s="48"/>
      <c r="H147" s="48"/>
      <c r="I147" s="48"/>
      <c r="J147" s="48"/>
      <c r="K147" s="48"/>
      <c r="L147" s="48"/>
      <c r="M147" s="48"/>
      <c r="N147" s="48"/>
      <c r="O147" s="48"/>
      <c r="P147" s="48"/>
      <c r="Q147" s="48"/>
      <c r="R147" s="48"/>
      <c r="S147" s="48"/>
      <c r="T147" s="48"/>
      <c r="U147" s="48"/>
      <c r="V147" s="48"/>
      <c r="W147" s="48"/>
      <c r="X147" s="48"/>
      <c r="Y147" s="46"/>
    </row>
    <row r="148" spans="1:25" x14ac:dyDescent="0.25">
      <c r="A148" s="45"/>
      <c r="B148" s="232" t="s">
        <v>149</v>
      </c>
      <c r="C148" s="232"/>
      <c r="D148" s="232"/>
      <c r="E148" s="232"/>
      <c r="F148" s="232"/>
      <c r="G148" s="232"/>
      <c r="H148" s="232"/>
      <c r="I148" s="232"/>
      <c r="J148" s="232"/>
      <c r="K148" s="232"/>
      <c r="L148" s="232"/>
      <c r="M148" s="232"/>
      <c r="N148" s="232"/>
      <c r="O148" s="232"/>
      <c r="P148" s="232"/>
      <c r="Q148" s="232"/>
      <c r="R148" s="232"/>
      <c r="S148" s="232"/>
      <c r="T148" s="232"/>
      <c r="U148" s="232"/>
      <c r="V148" s="232"/>
      <c r="W148" s="232"/>
      <c r="X148" s="232"/>
      <c r="Y148" s="46"/>
    </row>
    <row r="149" spans="1:25" x14ac:dyDescent="0.25">
      <c r="A149" s="45"/>
      <c r="B149" s="47"/>
      <c r="C149" s="48"/>
      <c r="D149" s="48"/>
      <c r="E149" s="48"/>
      <c r="F149" s="48"/>
      <c r="G149" s="48"/>
      <c r="H149" s="48"/>
      <c r="I149" s="48"/>
      <c r="J149" s="48"/>
      <c r="K149" s="48"/>
      <c r="L149" s="48"/>
      <c r="M149" s="48"/>
      <c r="N149" s="48"/>
      <c r="O149" s="48"/>
      <c r="P149" s="48"/>
      <c r="Q149" s="48"/>
      <c r="R149" s="48"/>
      <c r="S149" s="48"/>
      <c r="T149" s="48"/>
      <c r="U149" s="48"/>
      <c r="V149" s="48"/>
      <c r="W149" s="48"/>
      <c r="X149" s="48"/>
      <c r="Y149" s="46"/>
    </row>
    <row r="150" spans="1:25" x14ac:dyDescent="0.25">
      <c r="A150" s="45"/>
      <c r="B150" s="232" t="s">
        <v>150</v>
      </c>
      <c r="C150" s="232"/>
      <c r="D150" s="232"/>
      <c r="E150" s="232"/>
      <c r="F150" s="232"/>
      <c r="G150" s="232"/>
      <c r="H150" s="232"/>
      <c r="I150" s="232"/>
      <c r="J150" s="232"/>
      <c r="K150" s="232"/>
      <c r="L150" s="232"/>
      <c r="M150" s="232"/>
      <c r="N150" s="232"/>
      <c r="O150" s="232"/>
      <c r="P150" s="232"/>
      <c r="Q150" s="232"/>
      <c r="R150" s="232"/>
      <c r="S150" s="232"/>
      <c r="T150" s="232"/>
      <c r="U150" s="232"/>
      <c r="V150" s="232"/>
      <c r="W150" s="232"/>
      <c r="X150" s="232"/>
      <c r="Y150" s="46"/>
    </row>
    <row r="151" spans="1:25" x14ac:dyDescent="0.25">
      <c r="A151" s="45"/>
      <c r="B151" s="47"/>
      <c r="C151" s="48"/>
      <c r="D151" s="48"/>
      <c r="E151" s="48"/>
      <c r="F151" s="48"/>
      <c r="G151" s="48"/>
      <c r="H151" s="48"/>
      <c r="I151" s="48"/>
      <c r="J151" s="48"/>
      <c r="K151" s="48"/>
      <c r="L151" s="48"/>
      <c r="M151" s="48"/>
      <c r="N151" s="48"/>
      <c r="O151" s="48"/>
      <c r="P151" s="48"/>
      <c r="Q151" s="48"/>
      <c r="R151" s="48"/>
      <c r="S151" s="48"/>
      <c r="T151" s="48"/>
      <c r="U151" s="48"/>
      <c r="V151" s="48"/>
      <c r="W151" s="48"/>
      <c r="X151" s="48"/>
      <c r="Y151" s="46"/>
    </row>
    <row r="152" spans="1:25" x14ac:dyDescent="0.25">
      <c r="A152" s="45"/>
      <c r="B152" s="232" t="s">
        <v>151</v>
      </c>
      <c r="C152" s="232"/>
      <c r="D152" s="232"/>
      <c r="E152" s="232"/>
      <c r="F152" s="232"/>
      <c r="G152" s="232"/>
      <c r="H152" s="232"/>
      <c r="I152" s="232"/>
      <c r="J152" s="232"/>
      <c r="K152" s="232"/>
      <c r="L152" s="232"/>
      <c r="M152" s="232"/>
      <c r="N152" s="232"/>
      <c r="O152" s="232"/>
      <c r="P152" s="232"/>
      <c r="Q152" s="232"/>
      <c r="R152" s="232"/>
      <c r="S152" s="232"/>
      <c r="T152" s="232"/>
      <c r="U152" s="232"/>
      <c r="V152" s="232"/>
      <c r="W152" s="232"/>
      <c r="X152" s="232"/>
      <c r="Y152" s="46"/>
    </row>
    <row r="153" spans="1:25" x14ac:dyDescent="0.25">
      <c r="A153" s="45"/>
      <c r="B153" s="52"/>
      <c r="C153" s="48"/>
      <c r="D153" s="48"/>
      <c r="E153" s="48"/>
      <c r="F153" s="48"/>
      <c r="G153" s="48"/>
      <c r="H153" s="48"/>
      <c r="I153" s="48"/>
      <c r="J153" s="48"/>
      <c r="K153" s="48"/>
      <c r="L153" s="48"/>
      <c r="M153" s="48"/>
      <c r="N153" s="48"/>
      <c r="O153" s="48"/>
      <c r="P153" s="48"/>
      <c r="Q153" s="48"/>
      <c r="R153" s="48"/>
      <c r="S153" s="48"/>
      <c r="T153" s="48"/>
      <c r="U153" s="48"/>
      <c r="V153" s="48"/>
      <c r="W153" s="48"/>
      <c r="X153" s="48"/>
      <c r="Y153" s="46"/>
    </row>
    <row r="154" spans="1:25" x14ac:dyDescent="0.25">
      <c r="A154" s="45"/>
      <c r="B154" s="232" t="s">
        <v>152</v>
      </c>
      <c r="C154" s="232"/>
      <c r="D154" s="232"/>
      <c r="E154" s="232"/>
      <c r="F154" s="232"/>
      <c r="G154" s="232"/>
      <c r="H154" s="232"/>
      <c r="I154" s="232"/>
      <c r="J154" s="232"/>
      <c r="K154" s="232"/>
      <c r="L154" s="232"/>
      <c r="M154" s="232"/>
      <c r="N154" s="232"/>
      <c r="O154" s="232"/>
      <c r="P154" s="232"/>
      <c r="Q154" s="232"/>
      <c r="R154" s="232"/>
      <c r="S154" s="232"/>
      <c r="T154" s="232"/>
      <c r="U154" s="232"/>
      <c r="V154" s="232"/>
      <c r="W154" s="232"/>
      <c r="X154" s="232"/>
      <c r="Y154" s="46"/>
    </row>
    <row r="155" spans="1:25" x14ac:dyDescent="0.25">
      <c r="A155" s="45"/>
      <c r="B155" s="52"/>
      <c r="C155" s="48"/>
      <c r="D155" s="48"/>
      <c r="E155" s="48"/>
      <c r="F155" s="48"/>
      <c r="G155" s="48"/>
      <c r="H155" s="48"/>
      <c r="I155" s="48"/>
      <c r="J155" s="48"/>
      <c r="K155" s="48"/>
      <c r="L155" s="48"/>
      <c r="M155" s="48"/>
      <c r="N155" s="48"/>
      <c r="O155" s="48"/>
      <c r="P155" s="48"/>
      <c r="Q155" s="48"/>
      <c r="R155" s="48"/>
      <c r="S155" s="48"/>
      <c r="T155" s="48"/>
      <c r="U155" s="48"/>
      <c r="V155" s="48"/>
      <c r="W155" s="48"/>
      <c r="X155" s="48"/>
      <c r="Y155" s="46"/>
    </row>
    <row r="156" spans="1:25" x14ac:dyDescent="0.25">
      <c r="A156" s="45"/>
      <c r="B156" s="255" t="s">
        <v>153</v>
      </c>
      <c r="C156" s="255"/>
      <c r="D156" s="255"/>
      <c r="E156" s="255"/>
      <c r="F156" s="255"/>
      <c r="G156" s="255"/>
      <c r="H156" s="255"/>
      <c r="I156" s="255"/>
      <c r="J156" s="255"/>
      <c r="K156" s="255"/>
      <c r="L156" s="255"/>
      <c r="M156" s="255"/>
      <c r="N156" s="255"/>
      <c r="O156" s="255"/>
      <c r="P156" s="255"/>
      <c r="Q156" s="255"/>
      <c r="R156" s="255"/>
      <c r="S156" s="255"/>
      <c r="T156" s="255"/>
      <c r="U156" s="255"/>
      <c r="V156" s="255"/>
      <c r="W156" s="255"/>
      <c r="X156" s="255"/>
      <c r="Y156" s="46"/>
    </row>
    <row r="157" spans="1:25" x14ac:dyDescent="0.25">
      <c r="A157" s="45"/>
      <c r="B157" s="52"/>
      <c r="C157" s="48"/>
      <c r="D157" s="48"/>
      <c r="E157" s="48"/>
      <c r="F157" s="48"/>
      <c r="G157" s="48"/>
      <c r="H157" s="48"/>
      <c r="I157" s="48"/>
      <c r="J157" s="48"/>
      <c r="K157" s="48"/>
      <c r="L157" s="48"/>
      <c r="M157" s="48"/>
      <c r="N157" s="48"/>
      <c r="O157" s="48"/>
      <c r="P157" s="48"/>
      <c r="Q157" s="48"/>
      <c r="R157" s="48"/>
      <c r="S157" s="48"/>
      <c r="T157" s="48"/>
      <c r="U157" s="48"/>
      <c r="V157" s="48"/>
      <c r="W157" s="48"/>
      <c r="X157" s="48"/>
      <c r="Y157" s="46"/>
    </row>
    <row r="158" spans="1:25" x14ac:dyDescent="0.25">
      <c r="A158" s="45"/>
      <c r="B158" s="255" t="s">
        <v>154</v>
      </c>
      <c r="C158" s="255"/>
      <c r="D158" s="255"/>
      <c r="E158" s="255"/>
      <c r="F158" s="255"/>
      <c r="G158" s="255"/>
      <c r="H158" s="255"/>
      <c r="I158" s="255"/>
      <c r="J158" s="255"/>
      <c r="K158" s="255"/>
      <c r="L158" s="255"/>
      <c r="M158" s="255"/>
      <c r="N158" s="255"/>
      <c r="O158" s="255"/>
      <c r="P158" s="255"/>
      <c r="Q158" s="255"/>
      <c r="R158" s="255"/>
      <c r="S158" s="255"/>
      <c r="T158" s="255"/>
      <c r="U158" s="255"/>
      <c r="V158" s="255"/>
      <c r="W158" s="255"/>
      <c r="X158" s="255"/>
      <c r="Y158" s="46"/>
    </row>
    <row r="159" spans="1:25" x14ac:dyDescent="0.25">
      <c r="A159" s="45"/>
      <c r="B159" s="51"/>
      <c r="C159" s="51"/>
      <c r="D159" s="51"/>
      <c r="E159" s="51"/>
      <c r="F159" s="232" t="s">
        <v>155</v>
      </c>
      <c r="G159" s="232"/>
      <c r="H159" s="232"/>
      <c r="I159" s="232"/>
      <c r="J159" s="232"/>
      <c r="K159" s="232"/>
      <c r="L159" s="232"/>
      <c r="M159" s="232"/>
      <c r="N159" s="232"/>
      <c r="O159" s="232"/>
      <c r="P159" s="232"/>
      <c r="Q159" s="232"/>
      <c r="R159" s="232"/>
      <c r="S159" s="232"/>
      <c r="T159" s="232"/>
      <c r="U159" s="232"/>
      <c r="V159" s="232"/>
      <c r="W159" s="232"/>
      <c r="X159" s="232"/>
      <c r="Y159" s="46"/>
    </row>
    <row r="160" spans="1:25" x14ac:dyDescent="0.25">
      <c r="A160" s="45"/>
      <c r="B160" s="51"/>
      <c r="C160" s="51"/>
      <c r="D160" s="51"/>
      <c r="E160" s="51"/>
      <c r="F160" s="232" t="s">
        <v>156</v>
      </c>
      <c r="G160" s="232"/>
      <c r="H160" s="232"/>
      <c r="I160" s="232"/>
      <c r="J160" s="232"/>
      <c r="K160" s="232"/>
      <c r="L160" s="232"/>
      <c r="M160" s="232"/>
      <c r="N160" s="232"/>
      <c r="O160" s="232"/>
      <c r="P160" s="232"/>
      <c r="Q160" s="232"/>
      <c r="R160" s="232"/>
      <c r="S160" s="232"/>
      <c r="T160" s="232"/>
      <c r="U160" s="232"/>
      <c r="V160" s="232"/>
      <c r="W160" s="232"/>
      <c r="X160" s="232"/>
      <c r="Y160" s="46"/>
    </row>
    <row r="161" spans="1:25" x14ac:dyDescent="0.25">
      <c r="A161" s="45"/>
      <c r="B161" s="51"/>
      <c r="C161" s="51"/>
      <c r="D161" s="51"/>
      <c r="E161" s="51"/>
      <c r="F161" s="232" t="s">
        <v>157</v>
      </c>
      <c r="G161" s="232"/>
      <c r="H161" s="232"/>
      <c r="I161" s="232"/>
      <c r="J161" s="232"/>
      <c r="K161" s="232"/>
      <c r="L161" s="232"/>
      <c r="M161" s="232"/>
      <c r="N161" s="232"/>
      <c r="O161" s="232"/>
      <c r="P161" s="232"/>
      <c r="Q161" s="232"/>
      <c r="R161" s="232"/>
      <c r="S161" s="232"/>
      <c r="T161" s="232"/>
      <c r="U161" s="232"/>
      <c r="V161" s="232"/>
      <c r="W161" s="232"/>
      <c r="X161" s="232"/>
      <c r="Y161" s="46"/>
    </row>
    <row r="162" spans="1:25" x14ac:dyDescent="0.25">
      <c r="A162" s="45"/>
      <c r="B162" s="52"/>
      <c r="C162" s="48"/>
      <c r="D162" s="48"/>
      <c r="E162" s="48"/>
      <c r="F162" s="48"/>
      <c r="G162" s="48"/>
      <c r="H162" s="48"/>
      <c r="I162" s="48"/>
      <c r="J162" s="48"/>
      <c r="K162" s="48"/>
      <c r="L162" s="48"/>
      <c r="M162" s="48"/>
      <c r="N162" s="48"/>
      <c r="O162" s="48"/>
      <c r="P162" s="48"/>
      <c r="Q162" s="48"/>
      <c r="R162" s="48"/>
      <c r="S162" s="48"/>
      <c r="T162" s="48"/>
      <c r="U162" s="48"/>
      <c r="V162" s="48"/>
      <c r="W162" s="48"/>
      <c r="X162" s="48"/>
      <c r="Y162" s="46"/>
    </row>
    <row r="163" spans="1:25" x14ac:dyDescent="0.25">
      <c r="A163" s="45"/>
      <c r="B163" s="232" t="s">
        <v>158</v>
      </c>
      <c r="C163" s="232"/>
      <c r="D163" s="232"/>
      <c r="E163" s="232"/>
      <c r="F163" s="232"/>
      <c r="G163" s="232"/>
      <c r="H163" s="232"/>
      <c r="I163" s="232"/>
      <c r="J163" s="232"/>
      <c r="K163" s="232"/>
      <c r="L163" s="232"/>
      <c r="M163" s="232"/>
      <c r="N163" s="232"/>
      <c r="O163" s="232"/>
      <c r="P163" s="232"/>
      <c r="Q163" s="232"/>
      <c r="R163" s="232"/>
      <c r="S163" s="232"/>
      <c r="T163" s="232"/>
      <c r="U163" s="232"/>
      <c r="V163" s="232"/>
      <c r="W163" s="232"/>
      <c r="X163" s="232"/>
      <c r="Y163" s="46"/>
    </row>
    <row r="164" spans="1:25" x14ac:dyDescent="0.25">
      <c r="A164" s="45"/>
      <c r="B164" s="52"/>
      <c r="C164" s="48"/>
      <c r="D164" s="48"/>
      <c r="E164" s="48"/>
      <c r="F164" s="48"/>
      <c r="G164" s="48"/>
      <c r="H164" s="48"/>
      <c r="I164" s="48"/>
      <c r="J164" s="48"/>
      <c r="K164" s="48"/>
      <c r="L164" s="48"/>
      <c r="M164" s="48"/>
      <c r="N164" s="48"/>
      <c r="O164" s="48"/>
      <c r="P164" s="48"/>
      <c r="Q164" s="48"/>
      <c r="R164" s="48"/>
      <c r="S164" s="48"/>
      <c r="T164" s="48"/>
      <c r="U164" s="48"/>
      <c r="V164" s="48"/>
      <c r="W164" s="48"/>
      <c r="X164" s="48"/>
      <c r="Y164" s="46"/>
    </row>
    <row r="165" spans="1:25" x14ac:dyDescent="0.25">
      <c r="A165" s="45"/>
      <c r="B165" s="255" t="s">
        <v>159</v>
      </c>
      <c r="C165" s="255"/>
      <c r="D165" s="255"/>
      <c r="E165" s="255"/>
      <c r="F165" s="255"/>
      <c r="G165" s="255"/>
      <c r="H165" s="255"/>
      <c r="I165" s="255"/>
      <c r="J165" s="255"/>
      <c r="K165" s="255"/>
      <c r="L165" s="255"/>
      <c r="M165" s="255"/>
      <c r="N165" s="255"/>
      <c r="O165" s="255"/>
      <c r="P165" s="255"/>
      <c r="Q165" s="255"/>
      <c r="R165" s="255"/>
      <c r="S165" s="255"/>
      <c r="T165" s="255"/>
      <c r="U165" s="255"/>
      <c r="V165" s="255"/>
      <c r="W165" s="255"/>
      <c r="X165" s="255"/>
      <c r="Y165" s="46"/>
    </row>
    <row r="166" spans="1:25" x14ac:dyDescent="0.25">
      <c r="A166" s="45"/>
      <c r="B166" s="52"/>
      <c r="C166" s="48"/>
      <c r="D166" s="48"/>
      <c r="E166" s="48"/>
      <c r="F166" s="48"/>
      <c r="G166" s="48"/>
      <c r="H166" s="48"/>
      <c r="I166" s="48"/>
      <c r="J166" s="48"/>
      <c r="K166" s="48"/>
      <c r="L166" s="48"/>
      <c r="M166" s="48"/>
      <c r="N166" s="48"/>
      <c r="O166" s="48"/>
      <c r="P166" s="48"/>
      <c r="Q166" s="48"/>
      <c r="R166" s="48"/>
      <c r="S166" s="48"/>
      <c r="T166" s="48"/>
      <c r="U166" s="48"/>
      <c r="V166" s="48"/>
      <c r="W166" s="48"/>
      <c r="X166" s="48"/>
      <c r="Y166" s="46"/>
    </row>
    <row r="167" spans="1:25" x14ac:dyDescent="0.25">
      <c r="A167" s="45"/>
      <c r="B167" s="255" t="s">
        <v>160</v>
      </c>
      <c r="C167" s="255"/>
      <c r="D167" s="255"/>
      <c r="E167" s="255"/>
      <c r="F167" s="255"/>
      <c r="G167" s="255"/>
      <c r="H167" s="255"/>
      <c r="I167" s="255"/>
      <c r="J167" s="255"/>
      <c r="K167" s="255"/>
      <c r="L167" s="255"/>
      <c r="M167" s="255"/>
      <c r="N167" s="255"/>
      <c r="O167" s="255"/>
      <c r="P167" s="255"/>
      <c r="Q167" s="255"/>
      <c r="R167" s="255"/>
      <c r="S167" s="255"/>
      <c r="T167" s="255"/>
      <c r="U167" s="255"/>
      <c r="V167" s="255"/>
      <c r="W167" s="255"/>
      <c r="X167" s="255"/>
      <c r="Y167" s="46"/>
    </row>
    <row r="168" spans="1:25" x14ac:dyDescent="0.25">
      <c r="A168" s="45"/>
      <c r="B168" s="47"/>
      <c r="C168" s="48"/>
      <c r="D168" s="48"/>
      <c r="E168" s="48"/>
      <c r="F168" s="48"/>
      <c r="G168" s="48"/>
      <c r="H168" s="48"/>
      <c r="I168" s="48"/>
      <c r="J168" s="48"/>
      <c r="K168" s="48"/>
      <c r="L168" s="48"/>
      <c r="M168" s="48"/>
      <c r="N168" s="48"/>
      <c r="O168" s="48"/>
      <c r="P168" s="48"/>
      <c r="Q168" s="48"/>
      <c r="R168" s="48"/>
      <c r="S168" s="48"/>
      <c r="T168" s="48"/>
      <c r="U168" s="48"/>
      <c r="V168" s="48"/>
      <c r="W168" s="48"/>
      <c r="X168" s="48"/>
      <c r="Y168" s="46"/>
    </row>
    <row r="169" spans="1:25" x14ac:dyDescent="0.25">
      <c r="A169" s="45"/>
      <c r="B169" s="256" t="s">
        <v>161</v>
      </c>
      <c r="C169" s="256"/>
      <c r="D169" s="256"/>
      <c r="E169" s="256"/>
      <c r="F169" s="256"/>
      <c r="G169" s="256"/>
      <c r="H169" s="256"/>
      <c r="I169" s="256"/>
      <c r="J169" s="256"/>
      <c r="K169" s="256"/>
      <c r="L169" s="256"/>
      <c r="M169" s="256"/>
      <c r="N169" s="256"/>
      <c r="O169" s="256"/>
      <c r="P169" s="256"/>
      <c r="Q169" s="256"/>
      <c r="R169" s="256"/>
      <c r="S169" s="256"/>
      <c r="T169" s="256"/>
      <c r="U169" s="256"/>
      <c r="V169" s="256"/>
      <c r="W169" s="256"/>
      <c r="X169" s="256"/>
      <c r="Y169" s="46"/>
    </row>
    <row r="170" spans="1:25" x14ac:dyDescent="0.25">
      <c r="A170" s="45"/>
      <c r="B170" s="257" t="s">
        <v>162</v>
      </c>
      <c r="C170" s="257"/>
      <c r="D170" s="257"/>
      <c r="E170" s="257"/>
      <c r="F170" s="257"/>
      <c r="G170" s="257"/>
      <c r="H170" s="257"/>
      <c r="I170" s="257"/>
      <c r="J170" s="257"/>
      <c r="K170" s="257"/>
      <c r="L170" s="257"/>
      <c r="M170" s="257"/>
      <c r="N170" s="257"/>
      <c r="O170" s="257"/>
      <c r="P170" s="257"/>
      <c r="Q170" s="257"/>
      <c r="R170" s="257"/>
      <c r="S170" s="257"/>
      <c r="T170" s="257"/>
      <c r="U170" s="257"/>
      <c r="V170" s="257"/>
      <c r="W170" s="257"/>
      <c r="X170" s="257"/>
      <c r="Y170" s="46"/>
    </row>
    <row r="171" spans="1:25" x14ac:dyDescent="0.25">
      <c r="A171" s="45"/>
      <c r="B171" s="52"/>
      <c r="C171" s="48"/>
      <c r="D171" s="48"/>
      <c r="E171" s="48"/>
      <c r="F171" s="48"/>
      <c r="G171" s="48"/>
      <c r="H171" s="48"/>
      <c r="I171" s="48"/>
      <c r="J171" s="48"/>
      <c r="K171" s="48"/>
      <c r="L171" s="48"/>
      <c r="M171" s="48"/>
      <c r="N171" s="48"/>
      <c r="O171" s="48"/>
      <c r="P171" s="48"/>
      <c r="Q171" s="48"/>
      <c r="R171" s="48"/>
      <c r="S171" s="48"/>
      <c r="T171" s="48"/>
      <c r="U171" s="48"/>
      <c r="V171" s="48"/>
      <c r="W171" s="48"/>
      <c r="X171" s="48"/>
      <c r="Y171" s="46"/>
    </row>
    <row r="172" spans="1:25" x14ac:dyDescent="0.25">
      <c r="A172" s="45"/>
      <c r="B172" s="232" t="s">
        <v>163</v>
      </c>
      <c r="C172" s="232"/>
      <c r="D172" s="232"/>
      <c r="E172" s="232"/>
      <c r="F172" s="232"/>
      <c r="G172" s="232"/>
      <c r="H172" s="232"/>
      <c r="I172" s="232"/>
      <c r="J172" s="232"/>
      <c r="K172" s="232"/>
      <c r="L172" s="232"/>
      <c r="M172" s="232"/>
      <c r="N172" s="232"/>
      <c r="O172" s="232"/>
      <c r="P172" s="232"/>
      <c r="Q172" s="232"/>
      <c r="R172" s="232"/>
      <c r="S172" s="232"/>
      <c r="T172" s="232"/>
      <c r="U172" s="232"/>
      <c r="V172" s="232"/>
      <c r="W172" s="232"/>
      <c r="X172" s="232"/>
      <c r="Y172" s="46"/>
    </row>
    <row r="173" spans="1:25" x14ac:dyDescent="0.25">
      <c r="A173" s="53"/>
      <c r="B173" s="54"/>
      <c r="C173" s="54"/>
      <c r="D173" s="54"/>
      <c r="E173" s="54"/>
      <c r="F173" s="54"/>
      <c r="G173" s="54"/>
      <c r="H173" s="54"/>
      <c r="I173" s="54"/>
      <c r="J173" s="54"/>
      <c r="K173" s="54"/>
      <c r="L173" s="54"/>
      <c r="M173" s="54"/>
      <c r="N173" s="54"/>
      <c r="O173" s="54"/>
      <c r="P173" s="54"/>
      <c r="Q173" s="54"/>
      <c r="R173" s="54"/>
      <c r="S173" s="54"/>
      <c r="T173" s="54"/>
      <c r="U173" s="54"/>
      <c r="V173" s="54"/>
      <c r="W173" s="54"/>
      <c r="X173" s="54"/>
      <c r="Y173" s="55"/>
    </row>
  </sheetData>
  <mergeCells count="68">
    <mergeCell ref="F160:X160"/>
    <mergeCell ref="B140:X140"/>
    <mergeCell ref="B142:X142"/>
    <mergeCell ref="B152:X152"/>
    <mergeCell ref="B154:X154"/>
    <mergeCell ref="B156:X156"/>
    <mergeCell ref="B158:X158"/>
    <mergeCell ref="F159:X159"/>
    <mergeCell ref="B144:X144"/>
    <mergeCell ref="B146:X146"/>
    <mergeCell ref="B148:X148"/>
    <mergeCell ref="B150:X150"/>
    <mergeCell ref="B172:X172"/>
    <mergeCell ref="F161:X161"/>
    <mergeCell ref="B163:X163"/>
    <mergeCell ref="B165:X165"/>
    <mergeCell ref="B167:X167"/>
    <mergeCell ref="B169:X169"/>
    <mergeCell ref="B170:X170"/>
    <mergeCell ref="C130:X130"/>
    <mergeCell ref="C132:X132"/>
    <mergeCell ref="B133:X133"/>
    <mergeCell ref="B134:X134"/>
    <mergeCell ref="B136:X136"/>
    <mergeCell ref="B138:X138"/>
    <mergeCell ref="B105:X105"/>
    <mergeCell ref="B107:X107"/>
    <mergeCell ref="B109:X109"/>
    <mergeCell ref="C128:X128"/>
    <mergeCell ref="B113:X113"/>
    <mergeCell ref="B114:X114"/>
    <mergeCell ref="B115:X115"/>
    <mergeCell ref="B117:X117"/>
    <mergeCell ref="B119:X119"/>
    <mergeCell ref="B120:X120"/>
    <mergeCell ref="B121:X121"/>
    <mergeCell ref="B122:X122"/>
    <mergeCell ref="B123:X123"/>
    <mergeCell ref="B125:X125"/>
    <mergeCell ref="C127:X127"/>
    <mergeCell ref="A96:Y96"/>
    <mergeCell ref="B97:X97"/>
    <mergeCell ref="B99:X99"/>
    <mergeCell ref="B101:X101"/>
    <mergeCell ref="B103:X103"/>
    <mergeCell ref="B25:F25"/>
    <mergeCell ref="H25:W25"/>
    <mergeCell ref="B27:X27"/>
    <mergeCell ref="B93:J93"/>
    <mergeCell ref="K93:S93"/>
    <mergeCell ref="T93:X93"/>
    <mergeCell ref="B29:D29"/>
    <mergeCell ref="B111:X112"/>
    <mergeCell ref="U8:X8"/>
    <mergeCell ref="U15:X15"/>
    <mergeCell ref="B18:X22"/>
    <mergeCell ref="B1:X1"/>
    <mergeCell ref="B2:X3"/>
    <mergeCell ref="U5:X5"/>
    <mergeCell ref="U6:X6"/>
    <mergeCell ref="U7:X7"/>
    <mergeCell ref="U9:X9"/>
    <mergeCell ref="U10:X10"/>
    <mergeCell ref="U11:X11"/>
    <mergeCell ref="U12:X12"/>
    <mergeCell ref="U13:X13"/>
    <mergeCell ref="U14:X14"/>
    <mergeCell ref="B24:X24"/>
  </mergeCells>
  <hyperlinks>
    <hyperlink ref="H25:W25" r:id="rId1" display="Sustainable Infrastructure Scorecard and Guidelines" xr:uid="{E32E0441-A9FA-4BD3-A49D-F512045CEA6A}"/>
    <hyperlink ref="C128:X128" r:id="rId2" display=" http://your.kingcounty.gov/solidwaste/greenbuilding/documents/emissions-calculator.xlsx" xr:uid="{FA6E008C-456D-4CDA-A662-4B46614A6B6C}"/>
    <hyperlink ref="C132" r:id="rId3" xr:uid="{0619A593-CA20-48F7-B893-2ADC58F3B864}"/>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CBA5BC-E539-44F5-A9BF-648E1320A817}">
  <sheetPr>
    <tabColor theme="9"/>
  </sheetPr>
  <dimension ref="A1:AE121"/>
  <sheetViews>
    <sheetView workbookViewId="0">
      <selection activeCell="M32" sqref="M32"/>
    </sheetView>
  </sheetViews>
  <sheetFormatPr defaultRowHeight="15" x14ac:dyDescent="0.25"/>
  <sheetData>
    <row r="1" spans="1:31" x14ac:dyDescent="0.25">
      <c r="A1" s="207"/>
      <c r="B1" s="207"/>
      <c r="C1" s="207"/>
      <c r="D1" s="207"/>
      <c r="E1" s="207"/>
      <c r="F1" s="207"/>
      <c r="G1" s="207"/>
      <c r="H1" s="207"/>
      <c r="I1" s="207"/>
      <c r="J1" s="207"/>
      <c r="K1" s="207"/>
      <c r="L1" s="207"/>
      <c r="M1" s="207"/>
      <c r="N1" s="207"/>
      <c r="O1" s="207"/>
      <c r="P1" s="207"/>
      <c r="Q1" s="207"/>
      <c r="R1" s="207"/>
      <c r="S1" s="207"/>
      <c r="T1" s="207"/>
      <c r="U1" s="207"/>
      <c r="V1" s="207"/>
      <c r="W1" s="207"/>
      <c r="X1" s="207"/>
      <c r="Y1" s="207"/>
      <c r="Z1" s="44"/>
      <c r="AA1" s="44"/>
      <c r="AB1" s="44"/>
      <c r="AC1" s="44"/>
      <c r="AD1" s="44"/>
      <c r="AE1" s="44"/>
    </row>
    <row r="2" spans="1:31" ht="18.75" x14ac:dyDescent="0.3">
      <c r="A2" s="207"/>
      <c r="B2" s="359" t="s">
        <v>164</v>
      </c>
      <c r="C2" s="360"/>
      <c r="D2" s="360"/>
      <c r="E2" s="360"/>
      <c r="F2" s="360"/>
      <c r="G2" s="360"/>
      <c r="H2" s="360"/>
      <c r="I2" s="360"/>
      <c r="J2" s="360"/>
      <c r="K2" s="360"/>
      <c r="L2" s="360"/>
      <c r="M2" s="360"/>
      <c r="N2" s="360"/>
      <c r="O2" s="360"/>
      <c r="P2" s="360"/>
      <c r="Q2" s="360"/>
      <c r="R2" s="360"/>
      <c r="S2" s="360"/>
      <c r="T2" s="360"/>
      <c r="U2" s="360"/>
      <c r="V2" s="360"/>
      <c r="W2" s="360"/>
      <c r="X2" s="361"/>
      <c r="Y2" s="207"/>
      <c r="Z2" s="44"/>
      <c r="AA2" s="44"/>
      <c r="AB2" s="44"/>
      <c r="AC2" s="44"/>
      <c r="AD2" s="44"/>
      <c r="AE2" s="44"/>
    </row>
    <row r="3" spans="1:31" x14ac:dyDescent="0.25">
      <c r="A3" s="207"/>
      <c r="B3" s="362" t="s">
        <v>165</v>
      </c>
      <c r="C3" s="363"/>
      <c r="D3" s="363"/>
      <c r="E3" s="363"/>
      <c r="F3" s="363"/>
      <c r="G3" s="363"/>
      <c r="H3" s="363"/>
      <c r="I3" s="363"/>
      <c r="J3" s="363"/>
      <c r="K3" s="363"/>
      <c r="L3" s="363"/>
      <c r="M3" s="363"/>
      <c r="N3" s="363"/>
      <c r="O3" s="363"/>
      <c r="P3" s="363"/>
      <c r="Q3" s="363"/>
      <c r="R3" s="363"/>
      <c r="S3" s="363"/>
      <c r="T3" s="363"/>
      <c r="U3" s="363"/>
      <c r="V3" s="363"/>
      <c r="W3" s="363"/>
      <c r="X3" s="364"/>
      <c r="Y3" s="207"/>
      <c r="Z3" s="44"/>
      <c r="AA3" s="44"/>
      <c r="AB3" s="44"/>
      <c r="AC3" s="44"/>
      <c r="AD3" s="44"/>
      <c r="AE3" s="44"/>
    </row>
    <row r="4" spans="1:31" x14ac:dyDescent="0.25">
      <c r="A4" s="207"/>
      <c r="B4" s="365" t="s">
        <v>166</v>
      </c>
      <c r="C4" s="366"/>
      <c r="D4" s="366"/>
      <c r="E4" s="366"/>
      <c r="F4" s="366"/>
      <c r="G4" s="366"/>
      <c r="H4" s="366"/>
      <c r="I4" s="366"/>
      <c r="J4" s="366"/>
      <c r="K4" s="366"/>
      <c r="L4" s="366"/>
      <c r="M4" s="366"/>
      <c r="N4" s="366"/>
      <c r="O4" s="366"/>
      <c r="P4" s="366"/>
      <c r="Q4" s="366"/>
      <c r="R4" s="366"/>
      <c r="S4" s="366"/>
      <c r="T4" s="366"/>
      <c r="U4" s="366"/>
      <c r="V4" s="366"/>
      <c r="W4" s="366"/>
      <c r="X4" s="367"/>
      <c r="Y4" s="207"/>
      <c r="Z4" s="44"/>
      <c r="AA4" s="44"/>
      <c r="AB4" s="44"/>
      <c r="AC4" s="44"/>
      <c r="AD4" s="44"/>
      <c r="AE4" s="44"/>
    </row>
    <row r="5" spans="1:31" x14ac:dyDescent="0.25">
      <c r="A5" s="207"/>
      <c r="B5" s="365" t="s">
        <v>167</v>
      </c>
      <c r="C5" s="366"/>
      <c r="D5" s="366"/>
      <c r="E5" s="366"/>
      <c r="F5" s="366"/>
      <c r="G5" s="366"/>
      <c r="H5" s="366"/>
      <c r="I5" s="366"/>
      <c r="J5" s="366"/>
      <c r="K5" s="366"/>
      <c r="L5" s="366"/>
      <c r="M5" s="366"/>
      <c r="N5" s="366"/>
      <c r="O5" s="366"/>
      <c r="P5" s="366"/>
      <c r="Q5" s="366"/>
      <c r="R5" s="366"/>
      <c r="S5" s="366"/>
      <c r="T5" s="366"/>
      <c r="U5" s="366"/>
      <c r="V5" s="366"/>
      <c r="W5" s="366"/>
      <c r="X5" s="367"/>
      <c r="Y5" s="207"/>
      <c r="Z5" s="44"/>
      <c r="AA5" s="44"/>
      <c r="AB5" s="44"/>
      <c r="AC5" s="44"/>
      <c r="AD5" s="44"/>
      <c r="AE5" s="44"/>
    </row>
    <row r="6" spans="1:31" x14ac:dyDescent="0.25">
      <c r="A6" s="207"/>
      <c r="B6" s="368"/>
      <c r="C6" s="369"/>
      <c r="D6" s="369"/>
      <c r="E6" s="369"/>
      <c r="F6" s="369"/>
      <c r="G6" s="369"/>
      <c r="H6" s="369"/>
      <c r="I6" s="369"/>
      <c r="J6" s="369"/>
      <c r="K6" s="369"/>
      <c r="L6" s="369"/>
      <c r="M6" s="369"/>
      <c r="N6" s="369"/>
      <c r="O6" s="369"/>
      <c r="P6" s="369"/>
      <c r="Q6" s="369"/>
      <c r="R6" s="369"/>
      <c r="S6" s="369"/>
      <c r="T6" s="369"/>
      <c r="U6" s="369"/>
      <c r="V6" s="369"/>
      <c r="W6" s="369"/>
      <c r="X6" s="370"/>
      <c r="Y6" s="207"/>
      <c r="Z6" s="44"/>
      <c r="AA6" s="44"/>
      <c r="AB6" s="44"/>
      <c r="AC6" s="44"/>
      <c r="AD6" s="44"/>
      <c r="AE6" s="44"/>
    </row>
    <row r="7" spans="1:31" x14ac:dyDescent="0.25">
      <c r="A7" s="207"/>
      <c r="B7" s="371"/>
      <c r="C7" s="371"/>
      <c r="D7" s="371"/>
      <c r="E7" s="371"/>
      <c r="F7" s="371"/>
      <c r="G7" s="371"/>
      <c r="H7" s="371"/>
      <c r="I7" s="371"/>
      <c r="J7" s="371"/>
      <c r="K7" s="371"/>
      <c r="L7" s="371"/>
      <c r="M7" s="371"/>
      <c r="N7" s="371"/>
      <c r="O7" s="371"/>
      <c r="P7" s="371"/>
      <c r="Q7" s="371"/>
      <c r="R7" s="371"/>
      <c r="S7" s="371"/>
      <c r="T7" s="371"/>
      <c r="U7" s="371"/>
      <c r="V7" s="371"/>
      <c r="W7" s="371"/>
      <c r="X7" s="371"/>
      <c r="Y7" s="207"/>
      <c r="Z7" s="44"/>
      <c r="AA7" s="44"/>
      <c r="AB7" s="44"/>
      <c r="AC7" s="44"/>
      <c r="AD7" s="44"/>
      <c r="AE7" s="44"/>
    </row>
    <row r="8" spans="1:31" x14ac:dyDescent="0.25">
      <c r="A8" s="207"/>
      <c r="B8" s="210"/>
      <c r="C8" s="211"/>
      <c r="D8" s="211"/>
      <c r="E8" s="211"/>
      <c r="F8" s="211"/>
      <c r="G8" s="211"/>
      <c r="H8" s="211"/>
      <c r="I8" s="211"/>
      <c r="J8" s="211"/>
      <c r="K8" s="211"/>
      <c r="L8" s="211"/>
      <c r="M8" s="211"/>
      <c r="N8" s="211"/>
      <c r="O8" s="211"/>
      <c r="P8" s="211"/>
      <c r="Q8" s="211"/>
      <c r="R8" s="211"/>
      <c r="S8" s="211"/>
      <c r="T8" s="211"/>
      <c r="U8" s="211"/>
      <c r="V8" s="211"/>
      <c r="W8" s="211"/>
      <c r="X8" s="212"/>
      <c r="Y8" s="207"/>
      <c r="Z8" s="44"/>
      <c r="AA8" s="44"/>
      <c r="AB8" s="44"/>
      <c r="AC8" s="44"/>
      <c r="AD8" s="44"/>
      <c r="AE8" s="44"/>
    </row>
    <row r="9" spans="1:31" ht="18.75" x14ac:dyDescent="0.3">
      <c r="A9" s="207"/>
      <c r="B9" s="356" t="s">
        <v>168</v>
      </c>
      <c r="C9" s="357"/>
      <c r="D9" s="357"/>
      <c r="E9" s="357"/>
      <c r="F9" s="357"/>
      <c r="G9" s="357"/>
      <c r="H9" s="357"/>
      <c r="I9" s="357"/>
      <c r="J9" s="357"/>
      <c r="K9" s="357"/>
      <c r="L9" s="357"/>
      <c r="M9" s="357"/>
      <c r="N9" s="357"/>
      <c r="O9" s="357"/>
      <c r="P9" s="357"/>
      <c r="Q9" s="357"/>
      <c r="R9" s="357"/>
      <c r="S9" s="357"/>
      <c r="T9" s="357"/>
      <c r="U9" s="357"/>
      <c r="V9" s="357"/>
      <c r="W9" s="357"/>
      <c r="X9" s="358"/>
      <c r="Y9" s="207"/>
      <c r="Z9" s="44"/>
      <c r="AA9" s="44"/>
      <c r="AB9" s="44"/>
      <c r="AC9" s="44"/>
      <c r="AD9" s="44"/>
      <c r="AE9" s="44"/>
    </row>
    <row r="10" spans="1:31" ht="18.75" x14ac:dyDescent="0.3">
      <c r="A10" s="207"/>
      <c r="B10" s="356" t="s">
        <v>169</v>
      </c>
      <c r="C10" s="357"/>
      <c r="D10" s="357"/>
      <c r="E10" s="357"/>
      <c r="F10" s="357"/>
      <c r="G10" s="357"/>
      <c r="H10" s="357"/>
      <c r="I10" s="357"/>
      <c r="J10" s="357"/>
      <c r="K10" s="357"/>
      <c r="L10" s="357"/>
      <c r="M10" s="357"/>
      <c r="N10" s="357"/>
      <c r="O10" s="357"/>
      <c r="P10" s="357"/>
      <c r="Q10" s="357"/>
      <c r="R10" s="357"/>
      <c r="S10" s="357"/>
      <c r="T10" s="357"/>
      <c r="U10" s="357"/>
      <c r="V10" s="357"/>
      <c r="W10" s="357"/>
      <c r="X10" s="358"/>
      <c r="Y10" s="207"/>
      <c r="Z10" s="44"/>
      <c r="AA10" s="44"/>
      <c r="AB10" s="44"/>
      <c r="AC10" s="44"/>
      <c r="AD10" s="44"/>
      <c r="AE10" s="44"/>
    </row>
    <row r="11" spans="1:31" x14ac:dyDescent="0.25">
      <c r="A11" s="207"/>
      <c r="B11" s="213" t="s">
        <v>170</v>
      </c>
      <c r="C11" s="207"/>
      <c r="D11" s="207"/>
      <c r="E11" s="346" t="s">
        <v>171</v>
      </c>
      <c r="F11" s="346"/>
      <c r="G11" s="346"/>
      <c r="H11" s="346"/>
      <c r="I11" s="346"/>
      <c r="J11" s="207"/>
      <c r="K11" s="214" t="s">
        <v>172</v>
      </c>
      <c r="L11" s="346" t="s">
        <v>171</v>
      </c>
      <c r="M11" s="346"/>
      <c r="N11" s="346"/>
      <c r="O11" s="207"/>
      <c r="P11" s="350" t="s">
        <v>173</v>
      </c>
      <c r="Q11" s="350"/>
      <c r="R11" s="350"/>
      <c r="S11" s="350"/>
      <c r="T11" s="346" t="s">
        <v>171</v>
      </c>
      <c r="U11" s="346"/>
      <c r="V11" s="207"/>
      <c r="W11" s="207"/>
      <c r="X11" s="56"/>
      <c r="Y11" s="207"/>
      <c r="Z11" s="44"/>
      <c r="AA11" s="44"/>
      <c r="AB11" s="44"/>
      <c r="AC11" s="44"/>
      <c r="AD11" s="44"/>
      <c r="AE11" s="44"/>
    </row>
    <row r="12" spans="1:31" x14ac:dyDescent="0.25">
      <c r="A12" s="207"/>
      <c r="B12" s="206"/>
      <c r="C12" s="207"/>
      <c r="D12" s="207"/>
      <c r="E12" s="207"/>
      <c r="F12" s="207"/>
      <c r="G12" s="207"/>
      <c r="H12" s="207"/>
      <c r="I12" s="207"/>
      <c r="J12" s="207"/>
      <c r="K12" s="207"/>
      <c r="L12" s="207"/>
      <c r="M12" s="207"/>
      <c r="N12" s="207"/>
      <c r="O12" s="207"/>
      <c r="P12" s="207"/>
      <c r="Q12" s="207"/>
      <c r="R12" s="207"/>
      <c r="S12" s="207"/>
      <c r="T12" s="207"/>
      <c r="U12" s="207"/>
      <c r="V12" s="207"/>
      <c r="W12" s="207"/>
      <c r="X12" s="56"/>
      <c r="Y12" s="207"/>
      <c r="Z12" s="44"/>
      <c r="AA12" s="44"/>
      <c r="AB12" s="44"/>
      <c r="AC12" s="44"/>
      <c r="AD12" s="44"/>
      <c r="AE12" s="44"/>
    </row>
    <row r="13" spans="1:31" x14ac:dyDescent="0.25">
      <c r="A13" s="207"/>
      <c r="B13" s="213" t="s">
        <v>174</v>
      </c>
      <c r="C13" s="207"/>
      <c r="D13" s="207"/>
      <c r="E13" s="207"/>
      <c r="F13" s="207"/>
      <c r="G13" s="346" t="s">
        <v>171</v>
      </c>
      <c r="H13" s="346"/>
      <c r="I13" s="346"/>
      <c r="J13" s="346"/>
      <c r="K13" s="346"/>
      <c r="L13" s="346"/>
      <c r="M13" s="346"/>
      <c r="N13" s="346"/>
      <c r="O13" s="346"/>
      <c r="P13" s="346"/>
      <c r="Q13" s="346"/>
      <c r="R13" s="346"/>
      <c r="S13" s="346"/>
      <c r="T13" s="346"/>
      <c r="U13" s="346"/>
      <c r="V13" s="346"/>
      <c r="W13" s="346"/>
      <c r="X13" s="354"/>
      <c r="Y13" s="207"/>
      <c r="Z13" s="44"/>
      <c r="AA13" s="44"/>
      <c r="AB13" s="44"/>
      <c r="AC13" s="44"/>
      <c r="AD13" s="44"/>
      <c r="AE13" s="44"/>
    </row>
    <row r="14" spans="1:31" x14ac:dyDescent="0.25">
      <c r="A14" s="207"/>
      <c r="B14" s="206"/>
      <c r="C14" s="207"/>
      <c r="D14" s="207"/>
      <c r="E14" s="207"/>
      <c r="F14" s="207"/>
      <c r="G14" s="207"/>
      <c r="H14" s="207"/>
      <c r="I14" s="207"/>
      <c r="J14" s="207"/>
      <c r="K14" s="207"/>
      <c r="L14" s="207"/>
      <c r="M14" s="207"/>
      <c r="N14" s="207"/>
      <c r="O14" s="207"/>
      <c r="P14" s="207"/>
      <c r="Q14" s="207"/>
      <c r="R14" s="207"/>
      <c r="S14" s="207"/>
      <c r="T14" s="207"/>
      <c r="U14" s="207"/>
      <c r="V14" s="207"/>
      <c r="W14" s="207"/>
      <c r="X14" s="56"/>
      <c r="Y14" s="207"/>
      <c r="Z14" s="44"/>
      <c r="AA14" s="44"/>
      <c r="AB14" s="44"/>
      <c r="AC14" s="44"/>
      <c r="AD14" s="44"/>
      <c r="AE14" s="44"/>
    </row>
    <row r="15" spans="1:31" x14ac:dyDescent="0.25">
      <c r="A15" s="207"/>
      <c r="B15" s="344" t="s">
        <v>175</v>
      </c>
      <c r="C15" s="345"/>
      <c r="D15" s="345"/>
      <c r="E15" s="345"/>
      <c r="F15" s="345"/>
      <c r="G15" s="345"/>
      <c r="H15" s="346" t="s">
        <v>171</v>
      </c>
      <c r="I15" s="346"/>
      <c r="J15" s="346"/>
      <c r="K15" s="346"/>
      <c r="L15" s="346"/>
      <c r="M15" s="346"/>
      <c r="N15" s="346"/>
      <c r="O15" s="346"/>
      <c r="P15" s="346"/>
      <c r="Q15" s="346"/>
      <c r="R15" s="346"/>
      <c r="S15" s="346"/>
      <c r="T15" s="346"/>
      <c r="U15" s="346"/>
      <c r="V15" s="346"/>
      <c r="W15" s="346"/>
      <c r="X15" s="354"/>
      <c r="Y15" s="207"/>
      <c r="Z15" s="44"/>
      <c r="AA15" s="44"/>
      <c r="AB15" s="44"/>
      <c r="AC15" s="44"/>
      <c r="AD15" s="44"/>
      <c r="AE15" s="44"/>
    </row>
    <row r="16" spans="1:31" x14ac:dyDescent="0.25">
      <c r="A16" s="207"/>
      <c r="B16" s="206"/>
      <c r="C16" s="207"/>
      <c r="D16" s="207"/>
      <c r="E16" s="207"/>
      <c r="F16" s="207"/>
      <c r="G16" s="207"/>
      <c r="H16" s="207"/>
      <c r="I16" s="207"/>
      <c r="J16" s="207"/>
      <c r="K16" s="207"/>
      <c r="L16" s="207"/>
      <c r="M16" s="207"/>
      <c r="N16" s="207"/>
      <c r="O16" s="207"/>
      <c r="P16" s="207"/>
      <c r="Q16" s="207"/>
      <c r="R16" s="207"/>
      <c r="S16" s="207"/>
      <c r="T16" s="207"/>
      <c r="U16" s="207"/>
      <c r="V16" s="207"/>
      <c r="W16" s="207"/>
      <c r="X16" s="56"/>
      <c r="Y16" s="207"/>
      <c r="Z16" s="44"/>
      <c r="AA16" s="44"/>
      <c r="AB16" s="44"/>
      <c r="AC16" s="44"/>
      <c r="AD16" s="44"/>
      <c r="AE16" s="44"/>
    </row>
    <row r="17" spans="1:31" x14ac:dyDescent="0.25">
      <c r="A17" s="207"/>
      <c r="B17" s="344" t="s">
        <v>176</v>
      </c>
      <c r="C17" s="345"/>
      <c r="D17" s="345"/>
      <c r="E17" s="345"/>
      <c r="F17" s="355" t="s">
        <v>171</v>
      </c>
      <c r="G17" s="346"/>
      <c r="H17" s="346"/>
      <c r="I17" s="346"/>
      <c r="J17" s="346"/>
      <c r="K17" s="346"/>
      <c r="L17" s="346"/>
      <c r="M17" s="346"/>
      <c r="N17" s="346"/>
      <c r="O17" s="346"/>
      <c r="P17" s="346"/>
      <c r="Q17" s="346"/>
      <c r="R17" s="346"/>
      <c r="S17" s="346"/>
      <c r="T17" s="346"/>
      <c r="U17" s="346"/>
      <c r="V17" s="346"/>
      <c r="W17" s="346"/>
      <c r="X17" s="354"/>
      <c r="Y17" s="207"/>
      <c r="Z17" s="44"/>
      <c r="AA17" s="44"/>
      <c r="AB17" s="44"/>
      <c r="AC17" s="44"/>
      <c r="AD17" s="44"/>
      <c r="AE17" s="44"/>
    </row>
    <row r="18" spans="1:31" x14ac:dyDescent="0.25">
      <c r="A18" s="207"/>
      <c r="B18" s="206"/>
      <c r="C18" s="207"/>
      <c r="D18" s="207"/>
      <c r="E18" s="207"/>
      <c r="F18" s="207"/>
      <c r="G18" s="207"/>
      <c r="H18" s="207"/>
      <c r="I18" s="207"/>
      <c r="J18" s="207"/>
      <c r="K18" s="207"/>
      <c r="L18" s="207"/>
      <c r="M18" s="207"/>
      <c r="N18" s="207"/>
      <c r="O18" s="207"/>
      <c r="P18" s="207"/>
      <c r="Q18" s="207"/>
      <c r="R18" s="207"/>
      <c r="S18" s="207"/>
      <c r="T18" s="207"/>
      <c r="U18" s="207"/>
      <c r="V18" s="207"/>
      <c r="W18" s="207"/>
      <c r="X18" s="56"/>
      <c r="Y18" s="207"/>
      <c r="Z18" s="44"/>
      <c r="AA18" s="44"/>
      <c r="AB18" s="44"/>
      <c r="AC18" s="44"/>
      <c r="AD18" s="44"/>
      <c r="AE18" s="44"/>
    </row>
    <row r="19" spans="1:31" x14ac:dyDescent="0.25">
      <c r="A19" s="207"/>
      <c r="B19" s="344" t="s">
        <v>177</v>
      </c>
      <c r="C19" s="345"/>
      <c r="D19" s="345"/>
      <c r="E19" s="345"/>
      <c r="F19" s="345"/>
      <c r="G19" s="346" t="s">
        <v>171</v>
      </c>
      <c r="H19" s="346"/>
      <c r="I19" s="346"/>
      <c r="J19" s="346"/>
      <c r="K19" s="346"/>
      <c r="L19" s="346"/>
      <c r="M19" s="346"/>
      <c r="N19" s="346"/>
      <c r="O19" s="207"/>
      <c r="P19" s="350" t="s">
        <v>178</v>
      </c>
      <c r="Q19" s="350"/>
      <c r="R19" s="350"/>
      <c r="S19" s="350"/>
      <c r="T19" s="346" t="s">
        <v>171</v>
      </c>
      <c r="U19" s="346"/>
      <c r="V19" s="346"/>
      <c r="W19" s="346"/>
      <c r="X19" s="354"/>
      <c r="Y19" s="207"/>
      <c r="Z19" s="44"/>
      <c r="AA19" s="44"/>
      <c r="AB19" s="44"/>
      <c r="AC19" s="44"/>
      <c r="AD19" s="44"/>
      <c r="AE19" s="44"/>
    </row>
    <row r="20" spans="1:31" x14ac:dyDescent="0.25">
      <c r="A20" s="207"/>
      <c r="B20" s="206"/>
      <c r="C20" s="207"/>
      <c r="D20" s="207"/>
      <c r="E20" s="207"/>
      <c r="F20" s="207"/>
      <c r="G20" s="207"/>
      <c r="H20" s="207"/>
      <c r="I20" s="207"/>
      <c r="J20" s="207"/>
      <c r="K20" s="207"/>
      <c r="L20" s="207"/>
      <c r="M20" s="207"/>
      <c r="N20" s="207"/>
      <c r="O20" s="207"/>
      <c r="P20" s="207"/>
      <c r="Q20" s="207"/>
      <c r="R20" s="207"/>
      <c r="S20" s="207"/>
      <c r="T20" s="207"/>
      <c r="U20" s="207"/>
      <c r="V20" s="207"/>
      <c r="W20" s="207"/>
      <c r="X20" s="56"/>
      <c r="Y20" s="207"/>
      <c r="Z20" s="44"/>
      <c r="AA20" s="44"/>
      <c r="AB20" s="44"/>
      <c r="AC20" s="44"/>
      <c r="AD20" s="44"/>
      <c r="AE20" s="44"/>
    </row>
    <row r="21" spans="1:31" x14ac:dyDescent="0.25">
      <c r="A21" s="207"/>
      <c r="B21" s="344" t="s">
        <v>179</v>
      </c>
      <c r="C21" s="345"/>
      <c r="D21" s="345"/>
      <c r="E21" s="345"/>
      <c r="F21" s="345"/>
      <c r="G21" s="345"/>
      <c r="H21" s="345"/>
      <c r="I21" s="345"/>
      <c r="J21" s="345"/>
      <c r="K21" s="207"/>
      <c r="L21" s="207"/>
      <c r="M21" s="207"/>
      <c r="N21" s="207"/>
      <c r="O21" s="207"/>
      <c r="P21" s="207"/>
      <c r="Q21" s="207"/>
      <c r="R21" s="207"/>
      <c r="S21" s="207"/>
      <c r="T21" s="207"/>
      <c r="U21" s="207"/>
      <c r="V21" s="207"/>
      <c r="W21" s="207"/>
      <c r="X21" s="56"/>
      <c r="Y21" s="207"/>
      <c r="Z21" s="44"/>
      <c r="AA21" s="44"/>
      <c r="AB21" s="44"/>
      <c r="AC21" s="44"/>
      <c r="AD21" s="44"/>
      <c r="AE21" s="44"/>
    </row>
    <row r="22" spans="1:31" x14ac:dyDescent="0.25">
      <c r="A22" s="207"/>
      <c r="B22" s="347" t="s">
        <v>171</v>
      </c>
      <c r="C22" s="348"/>
      <c r="D22" s="348"/>
      <c r="E22" s="348"/>
      <c r="F22" s="348"/>
      <c r="G22" s="348"/>
      <c r="H22" s="348"/>
      <c r="I22" s="348"/>
      <c r="J22" s="348"/>
      <c r="K22" s="348"/>
      <c r="L22" s="348"/>
      <c r="M22" s="348"/>
      <c r="N22" s="348"/>
      <c r="O22" s="348"/>
      <c r="P22" s="348"/>
      <c r="Q22" s="348"/>
      <c r="R22" s="348"/>
      <c r="S22" s="348"/>
      <c r="T22" s="348"/>
      <c r="U22" s="348"/>
      <c r="V22" s="348"/>
      <c r="W22" s="348"/>
      <c r="X22" s="349"/>
      <c r="Y22" s="207"/>
      <c r="Z22" s="44"/>
      <c r="AA22" s="44"/>
      <c r="AB22" s="44"/>
      <c r="AC22" s="44"/>
      <c r="AD22" s="44"/>
      <c r="AE22" s="44"/>
    </row>
    <row r="23" spans="1:31" x14ac:dyDescent="0.25">
      <c r="A23" s="207"/>
      <c r="B23" s="206"/>
      <c r="C23" s="207"/>
      <c r="D23" s="207"/>
      <c r="E23" s="207"/>
      <c r="F23" s="207"/>
      <c r="G23" s="207"/>
      <c r="H23" s="207"/>
      <c r="I23" s="207"/>
      <c r="J23" s="207"/>
      <c r="K23" s="207"/>
      <c r="L23" s="207"/>
      <c r="M23" s="207"/>
      <c r="N23" s="207"/>
      <c r="O23" s="207"/>
      <c r="P23" s="207"/>
      <c r="Q23" s="207"/>
      <c r="R23" s="207"/>
      <c r="S23" s="207"/>
      <c r="T23" s="207"/>
      <c r="U23" s="207"/>
      <c r="V23" s="207"/>
      <c r="W23" s="207"/>
      <c r="X23" s="56"/>
      <c r="Y23" s="207"/>
      <c r="Z23" s="44"/>
      <c r="AA23" s="44"/>
      <c r="AB23" s="44"/>
      <c r="AC23" s="44"/>
      <c r="AD23" s="44"/>
      <c r="AE23" s="44"/>
    </row>
    <row r="24" spans="1:31" x14ac:dyDescent="0.25">
      <c r="A24" s="207"/>
      <c r="B24" s="344" t="s">
        <v>180</v>
      </c>
      <c r="C24" s="345"/>
      <c r="D24" s="345"/>
      <c r="E24" s="345"/>
      <c r="F24" s="345"/>
      <c r="G24" s="345"/>
      <c r="H24" s="345"/>
      <c r="I24" s="345"/>
      <c r="J24" s="345"/>
      <c r="K24" s="345"/>
      <c r="L24" s="346" t="s">
        <v>171</v>
      </c>
      <c r="M24" s="346"/>
      <c r="N24" s="346"/>
      <c r="O24" s="346"/>
      <c r="P24" s="346"/>
      <c r="Q24" s="346"/>
      <c r="R24" s="346"/>
      <c r="S24" s="346"/>
      <c r="T24" s="346"/>
      <c r="U24" s="350" t="s">
        <v>181</v>
      </c>
      <c r="V24" s="350"/>
      <c r="W24" s="350"/>
      <c r="X24" s="216" t="s">
        <v>182</v>
      </c>
      <c r="Y24" s="207"/>
      <c r="Z24" s="44"/>
      <c r="AA24" s="44"/>
      <c r="AB24" s="44"/>
      <c r="AC24" s="44"/>
      <c r="AD24" s="44"/>
      <c r="AE24" s="44"/>
    </row>
    <row r="25" spans="1:31" x14ac:dyDescent="0.25">
      <c r="A25" s="207"/>
      <c r="B25" s="206"/>
      <c r="C25" s="207"/>
      <c r="D25" s="207"/>
      <c r="E25" s="207"/>
      <c r="F25" s="207"/>
      <c r="G25" s="207"/>
      <c r="H25" s="207"/>
      <c r="I25" s="207"/>
      <c r="J25" s="207"/>
      <c r="K25" s="207"/>
      <c r="L25" s="207"/>
      <c r="M25" s="207"/>
      <c r="N25" s="207"/>
      <c r="O25" s="207"/>
      <c r="P25" s="207"/>
      <c r="Q25" s="207"/>
      <c r="R25" s="207"/>
      <c r="S25" s="207"/>
      <c r="T25" s="207"/>
      <c r="U25" s="207"/>
      <c r="V25" s="207"/>
      <c r="W25" s="207"/>
      <c r="X25" s="56"/>
      <c r="Y25" s="207"/>
      <c r="Z25" s="44"/>
      <c r="AA25" s="44"/>
      <c r="AB25" s="44"/>
      <c r="AC25" s="44"/>
      <c r="AD25" s="44"/>
      <c r="AE25" s="44"/>
    </row>
    <row r="26" spans="1:31" x14ac:dyDescent="0.25">
      <c r="A26" s="207"/>
      <c r="B26" s="344" t="s">
        <v>183</v>
      </c>
      <c r="C26" s="345"/>
      <c r="D26" s="345"/>
      <c r="E26" s="345"/>
      <c r="F26" s="345"/>
      <c r="G26" s="345"/>
      <c r="H26" s="345"/>
      <c r="I26" s="345"/>
      <c r="J26" s="351" t="s">
        <v>171</v>
      </c>
      <c r="K26" s="351"/>
      <c r="L26" s="351"/>
      <c r="M26" s="351"/>
      <c r="N26" s="351"/>
      <c r="O26" s="351"/>
      <c r="P26" s="350" t="s">
        <v>184</v>
      </c>
      <c r="Q26" s="350"/>
      <c r="R26" s="350"/>
      <c r="S26" s="350"/>
      <c r="T26" s="352" t="s">
        <v>171</v>
      </c>
      <c r="U26" s="352"/>
      <c r="V26" s="352"/>
      <c r="W26" s="352"/>
      <c r="X26" s="353"/>
      <c r="Y26" s="207"/>
      <c r="Z26" s="44"/>
      <c r="AA26" s="44"/>
      <c r="AB26" s="44"/>
      <c r="AC26" s="44"/>
      <c r="AD26" s="44"/>
      <c r="AE26" s="44"/>
    </row>
    <row r="27" spans="1:31" x14ac:dyDescent="0.25">
      <c r="A27" s="207"/>
      <c r="B27" s="206"/>
      <c r="C27" s="207"/>
      <c r="D27" s="207"/>
      <c r="E27" s="207"/>
      <c r="F27" s="207"/>
      <c r="G27" s="207"/>
      <c r="H27" s="207"/>
      <c r="I27" s="207"/>
      <c r="J27" s="207"/>
      <c r="K27" s="207"/>
      <c r="L27" s="207"/>
      <c r="M27" s="207"/>
      <c r="N27" s="207"/>
      <c r="O27" s="207"/>
      <c r="P27" s="207"/>
      <c r="Q27" s="207"/>
      <c r="R27" s="207"/>
      <c r="S27" s="207"/>
      <c r="T27" s="207"/>
      <c r="U27" s="207"/>
      <c r="V27" s="207"/>
      <c r="W27" s="207"/>
      <c r="X27" s="56"/>
      <c r="Y27" s="207"/>
      <c r="Z27" s="44"/>
      <c r="AA27" s="44"/>
      <c r="AB27" s="44"/>
      <c r="AC27" s="44"/>
      <c r="AD27" s="44"/>
      <c r="AE27" s="44"/>
    </row>
    <row r="28" spans="1:31" x14ac:dyDescent="0.25">
      <c r="A28" s="207"/>
      <c r="B28" s="344" t="s">
        <v>185</v>
      </c>
      <c r="C28" s="345"/>
      <c r="D28" s="345"/>
      <c r="E28" s="345"/>
      <c r="F28" s="345"/>
      <c r="G28" s="345"/>
      <c r="H28" s="345"/>
      <c r="I28" s="345"/>
      <c r="J28" s="345"/>
      <c r="K28" s="345"/>
      <c r="L28" s="207"/>
      <c r="M28" s="207"/>
      <c r="N28" s="207"/>
      <c r="O28" s="207"/>
      <c r="P28" s="207"/>
      <c r="Q28" s="207"/>
      <c r="R28" s="207"/>
      <c r="S28" s="207"/>
      <c r="T28" s="207"/>
      <c r="U28" s="207"/>
      <c r="V28" s="207"/>
      <c r="W28" s="207"/>
      <c r="X28" s="56"/>
      <c r="Y28" s="207"/>
      <c r="Z28" s="44"/>
      <c r="AA28" s="44"/>
      <c r="AB28" s="44"/>
      <c r="AC28" s="44"/>
      <c r="AD28" s="44"/>
      <c r="AE28" s="44"/>
    </row>
    <row r="29" spans="1:31" x14ac:dyDescent="0.25">
      <c r="A29" s="207"/>
      <c r="B29" s="206"/>
      <c r="C29" s="207"/>
      <c r="D29" s="207"/>
      <c r="E29" s="207"/>
      <c r="F29" s="207"/>
      <c r="G29" s="207"/>
      <c r="H29" s="207"/>
      <c r="I29" s="207"/>
      <c r="J29" s="207"/>
      <c r="K29" s="207"/>
      <c r="L29" s="207"/>
      <c r="M29" s="207"/>
      <c r="N29" s="207"/>
      <c r="O29" s="207"/>
      <c r="P29" s="207"/>
      <c r="Q29" s="207"/>
      <c r="R29" s="207"/>
      <c r="S29" s="207"/>
      <c r="T29" s="207"/>
      <c r="U29" s="207"/>
      <c r="V29" s="207"/>
      <c r="W29" s="207"/>
      <c r="X29" s="56"/>
      <c r="Y29" s="207"/>
      <c r="Z29" s="44"/>
      <c r="AA29" s="44"/>
      <c r="AB29" s="44"/>
      <c r="AC29" s="44"/>
      <c r="AD29" s="44"/>
      <c r="AE29" s="44"/>
    </row>
    <row r="30" spans="1:31" x14ac:dyDescent="0.25">
      <c r="A30" s="207"/>
      <c r="B30" s="206"/>
      <c r="C30" s="290" t="s">
        <v>186</v>
      </c>
      <c r="D30" s="290"/>
      <c r="E30" s="290"/>
      <c r="F30" s="290"/>
      <c r="G30" s="290"/>
      <c r="H30" s="290"/>
      <c r="I30" s="290"/>
      <c r="J30" s="290"/>
      <c r="K30" s="290"/>
      <c r="L30" s="207"/>
      <c r="M30" s="215" t="s">
        <v>182</v>
      </c>
      <c r="N30" s="207" t="s">
        <v>187</v>
      </c>
      <c r="O30" s="207"/>
      <c r="P30" s="207"/>
      <c r="Q30" s="207"/>
      <c r="R30" s="207"/>
      <c r="S30" s="215" t="s">
        <v>182</v>
      </c>
      <c r="T30" s="207"/>
      <c r="U30" s="207"/>
      <c r="V30" s="207"/>
      <c r="W30" s="207"/>
      <c r="X30" s="56"/>
      <c r="Y30" s="207"/>
      <c r="Z30" s="44"/>
      <c r="AA30" s="44"/>
      <c r="AB30" s="44"/>
      <c r="AC30" s="44"/>
      <c r="AD30" s="44"/>
      <c r="AE30" s="44"/>
    </row>
    <row r="31" spans="1:31" x14ac:dyDescent="0.25">
      <c r="A31" s="207"/>
      <c r="B31" s="206"/>
      <c r="C31" s="207"/>
      <c r="D31" s="207"/>
      <c r="E31" s="207"/>
      <c r="F31" s="207"/>
      <c r="G31" s="207"/>
      <c r="H31" s="207"/>
      <c r="I31" s="207"/>
      <c r="J31" s="207"/>
      <c r="K31" s="207"/>
      <c r="L31" s="207"/>
      <c r="M31" s="207"/>
      <c r="N31" s="207"/>
      <c r="O31" s="207"/>
      <c r="P31" s="207"/>
      <c r="Q31" s="207"/>
      <c r="R31" s="207"/>
      <c r="S31" s="207"/>
      <c r="T31" s="207"/>
      <c r="U31" s="207"/>
      <c r="V31" s="207"/>
      <c r="W31" s="207"/>
      <c r="X31" s="56"/>
      <c r="Y31" s="207"/>
      <c r="Z31" s="44"/>
      <c r="AA31" s="44"/>
      <c r="AB31" s="44"/>
      <c r="AC31" s="44"/>
      <c r="AD31" s="44"/>
      <c r="AE31" s="44"/>
    </row>
    <row r="32" spans="1:31" x14ac:dyDescent="0.25">
      <c r="A32" s="207"/>
      <c r="B32" s="206"/>
      <c r="C32" s="290" t="s">
        <v>188</v>
      </c>
      <c r="D32" s="290"/>
      <c r="E32" s="290"/>
      <c r="F32" s="290"/>
      <c r="G32" s="290"/>
      <c r="H32" s="290"/>
      <c r="I32" s="290"/>
      <c r="J32" s="290"/>
      <c r="K32" s="290"/>
      <c r="L32" s="207"/>
      <c r="M32" s="215" t="s">
        <v>182</v>
      </c>
      <c r="N32" s="207" t="s">
        <v>189</v>
      </c>
      <c r="O32" s="207"/>
      <c r="P32" s="207"/>
      <c r="Q32" s="207"/>
      <c r="R32" s="207"/>
      <c r="S32" s="215" t="s">
        <v>182</v>
      </c>
      <c r="T32" s="207"/>
      <c r="U32" s="207"/>
      <c r="V32" s="207"/>
      <c r="W32" s="207"/>
      <c r="X32" s="56"/>
      <c r="Y32" s="207"/>
      <c r="Z32" s="44"/>
      <c r="AA32" s="44"/>
      <c r="AB32" s="44"/>
      <c r="AC32" s="44"/>
      <c r="AD32" s="44"/>
      <c r="AE32" s="44"/>
    </row>
    <row r="33" spans="1:31" x14ac:dyDescent="0.25">
      <c r="A33" s="207"/>
      <c r="B33" s="206"/>
      <c r="C33" s="207"/>
      <c r="D33" s="207"/>
      <c r="E33" s="207"/>
      <c r="F33" s="207"/>
      <c r="G33" s="207"/>
      <c r="H33" s="207"/>
      <c r="I33" s="207"/>
      <c r="J33" s="207"/>
      <c r="K33" s="207"/>
      <c r="L33" s="207"/>
      <c r="M33" s="207"/>
      <c r="N33" s="207"/>
      <c r="O33" s="207"/>
      <c r="P33" s="207"/>
      <c r="Q33" s="207"/>
      <c r="R33" s="207"/>
      <c r="S33" s="207"/>
      <c r="T33" s="207"/>
      <c r="U33" s="207"/>
      <c r="V33" s="207"/>
      <c r="W33" s="207"/>
      <c r="X33" s="56"/>
      <c r="Y33" s="207"/>
      <c r="Z33" s="44"/>
      <c r="AA33" s="44"/>
      <c r="AB33" s="44"/>
      <c r="AC33" s="44"/>
      <c r="AD33" s="44"/>
      <c r="AE33" s="44"/>
    </row>
    <row r="34" spans="1:31" x14ac:dyDescent="0.25">
      <c r="A34" s="207"/>
      <c r="B34" s="206"/>
      <c r="C34" s="290" t="s">
        <v>190</v>
      </c>
      <c r="D34" s="290"/>
      <c r="E34" s="290"/>
      <c r="F34" s="290"/>
      <c r="G34" s="290"/>
      <c r="H34" s="290"/>
      <c r="I34" s="290"/>
      <c r="J34" s="290"/>
      <c r="K34" s="290"/>
      <c r="L34" s="207"/>
      <c r="M34" s="215" t="s">
        <v>182</v>
      </c>
      <c r="N34" s="207" t="s">
        <v>191</v>
      </c>
      <c r="O34" s="207"/>
      <c r="P34" s="207"/>
      <c r="Q34" s="207"/>
      <c r="R34" s="207"/>
      <c r="S34" s="215" t="s">
        <v>182</v>
      </c>
      <c r="T34" s="207"/>
      <c r="U34" s="207"/>
      <c r="V34" s="207"/>
      <c r="W34" s="207"/>
      <c r="X34" s="56"/>
      <c r="Y34" s="207"/>
      <c r="Z34" s="44"/>
      <c r="AA34" s="44"/>
      <c r="AB34" s="44"/>
      <c r="AC34" s="44"/>
      <c r="AD34" s="44"/>
      <c r="AE34" s="44"/>
    </row>
    <row r="35" spans="1:31" x14ac:dyDescent="0.25">
      <c r="A35" s="207"/>
      <c r="B35" s="206"/>
      <c r="C35" s="207"/>
      <c r="D35" s="207"/>
      <c r="E35" s="207"/>
      <c r="F35" s="207"/>
      <c r="G35" s="207"/>
      <c r="H35" s="207"/>
      <c r="I35" s="207"/>
      <c r="J35" s="207"/>
      <c r="K35" s="207"/>
      <c r="L35" s="207"/>
      <c r="M35" s="207"/>
      <c r="N35" s="207"/>
      <c r="O35" s="207"/>
      <c r="P35" s="207"/>
      <c r="Q35" s="207"/>
      <c r="R35" s="207"/>
      <c r="S35" s="207"/>
      <c r="T35" s="207"/>
      <c r="U35" s="207"/>
      <c r="V35" s="207"/>
      <c r="W35" s="207"/>
      <c r="X35" s="56"/>
      <c r="Y35" s="207"/>
      <c r="Z35" s="44"/>
      <c r="AA35" s="44"/>
      <c r="AB35" s="44"/>
      <c r="AC35" s="44"/>
      <c r="AD35" s="44"/>
      <c r="AE35" s="44"/>
    </row>
    <row r="36" spans="1:31" x14ac:dyDescent="0.25">
      <c r="A36" s="207"/>
      <c r="B36" s="206"/>
      <c r="C36" s="290" t="s">
        <v>192</v>
      </c>
      <c r="D36" s="290"/>
      <c r="E36" s="290"/>
      <c r="F36" s="290"/>
      <c r="G36" s="290"/>
      <c r="H36" s="290"/>
      <c r="I36" s="290"/>
      <c r="J36" s="290"/>
      <c r="K36" s="290"/>
      <c r="L36" s="207"/>
      <c r="M36" s="215" t="s">
        <v>182</v>
      </c>
      <c r="N36" s="207"/>
      <c r="O36" s="207"/>
      <c r="P36" s="207"/>
      <c r="Q36" s="207"/>
      <c r="R36" s="207"/>
      <c r="S36" s="207"/>
      <c r="T36" s="207"/>
      <c r="U36" s="207"/>
      <c r="V36" s="207"/>
      <c r="W36" s="207"/>
      <c r="X36" s="56"/>
      <c r="Y36" s="207"/>
      <c r="Z36" s="44"/>
      <c r="AA36" s="44"/>
      <c r="AB36" s="44"/>
      <c r="AC36" s="44"/>
      <c r="AD36" s="44"/>
      <c r="AE36" s="44"/>
    </row>
    <row r="37" spans="1:31" x14ac:dyDescent="0.25">
      <c r="A37" s="207"/>
      <c r="B37" s="206"/>
      <c r="C37" s="207"/>
      <c r="D37" s="207"/>
      <c r="E37" s="207"/>
      <c r="F37" s="207"/>
      <c r="G37" s="207"/>
      <c r="H37" s="207"/>
      <c r="I37" s="207"/>
      <c r="J37" s="207"/>
      <c r="K37" s="207"/>
      <c r="L37" s="207"/>
      <c r="M37" s="207"/>
      <c r="N37" s="207"/>
      <c r="O37" s="207"/>
      <c r="P37" s="207"/>
      <c r="Q37" s="207"/>
      <c r="R37" s="207"/>
      <c r="S37" s="207"/>
      <c r="T37" s="207"/>
      <c r="U37" s="207"/>
      <c r="V37" s="207"/>
      <c r="W37" s="207"/>
      <c r="X37" s="56"/>
      <c r="Y37" s="207"/>
      <c r="Z37" s="44"/>
      <c r="AA37" s="44"/>
      <c r="AB37" s="44"/>
      <c r="AC37" s="44"/>
      <c r="AD37" s="44"/>
      <c r="AE37" s="44"/>
    </row>
    <row r="38" spans="1:31" x14ac:dyDescent="0.25">
      <c r="A38" s="207"/>
      <c r="B38" s="344" t="s">
        <v>193</v>
      </c>
      <c r="C38" s="345"/>
      <c r="D38" s="345"/>
      <c r="E38" s="345"/>
      <c r="F38" s="207"/>
      <c r="G38" s="207"/>
      <c r="H38" s="346" t="s">
        <v>171</v>
      </c>
      <c r="I38" s="346"/>
      <c r="J38" s="346"/>
      <c r="K38" s="346"/>
      <c r="L38" s="346"/>
      <c r="M38" s="346"/>
      <c r="N38" s="346"/>
      <c r="O38" s="346"/>
      <c r="P38" s="346"/>
      <c r="Q38" s="346"/>
      <c r="R38" s="346"/>
      <c r="S38" s="346"/>
      <c r="T38" s="346"/>
      <c r="U38" s="346"/>
      <c r="V38" s="207"/>
      <c r="W38" s="207"/>
      <c r="X38" s="56"/>
      <c r="Y38" s="207"/>
      <c r="Z38" s="44"/>
      <c r="AA38" s="44"/>
      <c r="AB38" s="44"/>
      <c r="AC38" s="44"/>
      <c r="AD38" s="44"/>
      <c r="AE38" s="44"/>
    </row>
    <row r="39" spans="1:31" x14ac:dyDescent="0.25">
      <c r="A39" s="207"/>
      <c r="B39" s="206"/>
      <c r="C39" s="207"/>
      <c r="D39" s="207"/>
      <c r="E39" s="207"/>
      <c r="F39" s="207"/>
      <c r="G39" s="207"/>
      <c r="H39" s="207"/>
      <c r="I39" s="207"/>
      <c r="J39" s="207"/>
      <c r="K39" s="207"/>
      <c r="L39" s="207"/>
      <c r="M39" s="207"/>
      <c r="N39" s="207"/>
      <c r="O39" s="207"/>
      <c r="P39" s="207"/>
      <c r="Q39" s="207"/>
      <c r="R39" s="207"/>
      <c r="S39" s="207"/>
      <c r="T39" s="207"/>
      <c r="U39" s="207"/>
      <c r="V39" s="207"/>
      <c r="W39" s="207"/>
      <c r="X39" s="56"/>
      <c r="Y39" s="207"/>
      <c r="Z39" s="44"/>
      <c r="AA39" s="44"/>
      <c r="AB39" s="44"/>
      <c r="AC39" s="44"/>
      <c r="AD39" s="44"/>
      <c r="AE39" s="44"/>
    </row>
    <row r="40" spans="1:31" x14ac:dyDescent="0.25">
      <c r="A40" s="207"/>
      <c r="B40" s="206"/>
      <c r="C40" s="207"/>
      <c r="D40" s="207"/>
      <c r="E40" s="207"/>
      <c r="F40" s="207"/>
      <c r="G40" s="207"/>
      <c r="H40" s="207"/>
      <c r="I40" s="207"/>
      <c r="J40" s="207"/>
      <c r="K40" s="207"/>
      <c r="L40" s="207"/>
      <c r="M40" s="207"/>
      <c r="N40" s="207"/>
      <c r="O40" s="207"/>
      <c r="P40" s="207"/>
      <c r="Q40" s="207"/>
      <c r="R40" s="207"/>
      <c r="S40" s="207"/>
      <c r="T40" s="207"/>
      <c r="U40" s="207"/>
      <c r="V40" s="207"/>
      <c r="W40" s="207"/>
      <c r="X40" s="56"/>
      <c r="Y40" s="207"/>
      <c r="Z40" s="44"/>
      <c r="AA40" s="44"/>
      <c r="AB40" s="44"/>
      <c r="AC40" s="44"/>
      <c r="AD40" s="44"/>
      <c r="AE40" s="44"/>
    </row>
    <row r="41" spans="1:31" x14ac:dyDescent="0.25">
      <c r="A41" s="207"/>
      <c r="B41" s="206"/>
      <c r="C41" s="207"/>
      <c r="D41" s="207"/>
      <c r="E41" s="207"/>
      <c r="F41" s="207"/>
      <c r="G41" s="207"/>
      <c r="H41" s="207"/>
      <c r="I41" s="207"/>
      <c r="J41" s="207"/>
      <c r="K41" s="207"/>
      <c r="L41" s="207"/>
      <c r="M41" s="207"/>
      <c r="N41" s="207"/>
      <c r="O41" s="207"/>
      <c r="P41" s="207"/>
      <c r="Q41" s="207"/>
      <c r="R41" s="207"/>
      <c r="S41" s="207"/>
      <c r="T41" s="207"/>
      <c r="U41" s="207"/>
      <c r="V41" s="207"/>
      <c r="W41" s="207"/>
      <c r="X41" s="56"/>
      <c r="Y41" s="207"/>
      <c r="Z41" s="44"/>
      <c r="AA41" s="44"/>
      <c r="AB41" s="44"/>
      <c r="AC41" s="44"/>
      <c r="AD41" s="44"/>
      <c r="AE41" s="44"/>
    </row>
    <row r="42" spans="1:31" x14ac:dyDescent="0.25">
      <c r="A42" s="207"/>
      <c r="B42" s="336" t="s">
        <v>194</v>
      </c>
      <c r="C42" s="337"/>
      <c r="D42" s="337"/>
      <c r="E42" s="337"/>
      <c r="F42" s="337"/>
      <c r="G42" s="337"/>
      <c r="H42" s="337"/>
      <c r="I42" s="337"/>
      <c r="J42" s="337"/>
      <c r="K42" s="337"/>
      <c r="L42" s="338"/>
      <c r="M42" s="338"/>
      <c r="N42" s="338"/>
      <c r="O42" s="338"/>
      <c r="P42" s="338"/>
      <c r="Q42" s="338"/>
      <c r="R42" s="338"/>
      <c r="S42" s="338"/>
      <c r="T42" s="207"/>
      <c r="U42" s="207"/>
      <c r="V42" s="207"/>
      <c r="W42" s="207"/>
      <c r="X42" s="56"/>
      <c r="Y42" s="207"/>
      <c r="Z42" s="44"/>
      <c r="AA42" s="44"/>
      <c r="AB42" s="44"/>
      <c r="AC42" s="44"/>
      <c r="AD42" s="44"/>
      <c r="AE42" s="44"/>
    </row>
    <row r="43" spans="1:31" x14ac:dyDescent="0.25">
      <c r="A43" s="207"/>
      <c r="B43" s="206"/>
      <c r="C43" s="207"/>
      <c r="D43" s="207"/>
      <c r="E43" s="207"/>
      <c r="F43" s="207"/>
      <c r="G43" s="207"/>
      <c r="H43" s="207"/>
      <c r="I43" s="207"/>
      <c r="J43" s="207"/>
      <c r="K43" s="207"/>
      <c r="L43" s="207"/>
      <c r="M43" s="207"/>
      <c r="N43" s="207"/>
      <c r="O43" s="207"/>
      <c r="P43" s="207"/>
      <c r="Q43" s="207"/>
      <c r="R43" s="207"/>
      <c r="S43" s="207"/>
      <c r="T43" s="207"/>
      <c r="U43" s="207"/>
      <c r="V43" s="207"/>
      <c r="W43" s="207"/>
      <c r="X43" s="56"/>
      <c r="Y43" s="207"/>
      <c r="Z43" s="44"/>
      <c r="AA43" s="44"/>
      <c r="AB43" s="44"/>
      <c r="AC43" s="44"/>
      <c r="AD43" s="44"/>
      <c r="AE43" s="44"/>
    </row>
    <row r="44" spans="1:31" x14ac:dyDescent="0.25">
      <c r="A44" s="207"/>
      <c r="B44" s="339" t="s">
        <v>195</v>
      </c>
      <c r="C44" s="340"/>
      <c r="D44" s="340"/>
      <c r="E44" s="340"/>
      <c r="F44" s="340"/>
      <c r="G44" s="340"/>
      <c r="H44" s="340"/>
      <c r="I44" s="340"/>
      <c r="J44" s="340"/>
      <c r="K44" s="340"/>
      <c r="L44" s="340"/>
      <c r="M44" s="340"/>
      <c r="N44" s="341" t="s">
        <v>196</v>
      </c>
      <c r="O44" s="341"/>
      <c r="P44" s="57"/>
      <c r="Q44" s="342" t="s">
        <v>171</v>
      </c>
      <c r="R44" s="342"/>
      <c r="S44" s="342"/>
      <c r="T44" s="342"/>
      <c r="U44" s="342"/>
      <c r="V44" s="342"/>
      <c r="W44" s="342"/>
      <c r="X44" s="343"/>
      <c r="Y44" s="207"/>
      <c r="Z44" s="44"/>
      <c r="AA44" s="44"/>
      <c r="AB44" s="44"/>
      <c r="AC44" s="44"/>
      <c r="AD44" s="44"/>
      <c r="AE44" s="44"/>
    </row>
    <row r="45" spans="1:31" x14ac:dyDescent="0.25">
      <c r="A45" s="207"/>
      <c r="B45" s="207"/>
      <c r="C45" s="207"/>
      <c r="D45" s="207"/>
      <c r="E45" s="207"/>
      <c r="F45" s="207"/>
      <c r="G45" s="207"/>
      <c r="H45" s="207"/>
      <c r="I45" s="207"/>
      <c r="J45" s="207"/>
      <c r="K45" s="207"/>
      <c r="L45" s="207"/>
      <c r="M45" s="207"/>
      <c r="N45" s="207"/>
      <c r="O45" s="207"/>
      <c r="P45" s="207"/>
      <c r="Q45" s="207"/>
      <c r="R45" s="207"/>
      <c r="S45" s="207"/>
      <c r="T45" s="207"/>
      <c r="U45" s="207"/>
      <c r="V45" s="207"/>
      <c r="W45" s="207"/>
      <c r="X45" s="207"/>
      <c r="Y45" s="207"/>
      <c r="Z45" s="44"/>
      <c r="AA45" s="44"/>
      <c r="AB45" s="44"/>
      <c r="AC45" s="44"/>
      <c r="AD45" s="44"/>
      <c r="AE45" s="44"/>
    </row>
    <row r="46" spans="1:31" x14ac:dyDescent="0.25">
      <c r="A46" s="207"/>
      <c r="B46" s="319" t="s">
        <v>197</v>
      </c>
      <c r="C46" s="319"/>
      <c r="D46" s="319"/>
      <c r="E46" s="319"/>
      <c r="F46" s="319"/>
      <c r="G46" s="319"/>
      <c r="H46" s="319"/>
      <c r="I46" s="319"/>
      <c r="J46" s="207"/>
      <c r="K46" s="207"/>
      <c r="L46" s="207"/>
      <c r="M46" s="207"/>
      <c r="N46" s="207"/>
      <c r="O46" s="207"/>
      <c r="P46" s="207"/>
      <c r="Q46" s="207"/>
      <c r="R46" s="207"/>
      <c r="S46" s="207"/>
      <c r="T46" s="207"/>
      <c r="U46" s="207"/>
      <c r="V46" s="207"/>
      <c r="W46" s="207"/>
      <c r="X46" s="207"/>
      <c r="Y46" s="207"/>
      <c r="Z46" s="44"/>
      <c r="AA46" s="44"/>
      <c r="AB46" s="44"/>
      <c r="AC46" s="44"/>
      <c r="AD46" s="44"/>
      <c r="AE46" s="44"/>
    </row>
    <row r="47" spans="1:31" x14ac:dyDescent="0.25">
      <c r="A47" s="207"/>
      <c r="B47" s="332" t="s">
        <v>198</v>
      </c>
      <c r="C47" s="333"/>
      <c r="D47" s="333"/>
      <c r="E47" s="333"/>
      <c r="F47" s="333"/>
      <c r="G47" s="333"/>
      <c r="H47" s="333"/>
      <c r="I47" s="333"/>
      <c r="J47" s="333"/>
      <c r="K47" s="333"/>
      <c r="L47" s="333"/>
      <c r="M47" s="333"/>
      <c r="N47" s="335"/>
      <c r="O47" s="335"/>
      <c r="P47" s="335"/>
      <c r="Q47" s="335"/>
      <c r="R47" s="335"/>
      <c r="S47" s="335"/>
      <c r="T47" s="335"/>
      <c r="U47" s="335"/>
      <c r="V47" s="335"/>
      <c r="W47" s="335"/>
      <c r="X47" s="212"/>
      <c r="Y47" s="207"/>
      <c r="Z47" s="44"/>
      <c r="AA47" s="44"/>
      <c r="AB47" s="44"/>
      <c r="AC47" s="44"/>
      <c r="AD47" s="44"/>
      <c r="AE47" s="44"/>
    </row>
    <row r="48" spans="1:31" x14ac:dyDescent="0.25">
      <c r="A48" s="207"/>
      <c r="B48" s="206"/>
      <c r="C48" s="207"/>
      <c r="D48" s="207"/>
      <c r="E48" s="207"/>
      <c r="F48" s="207"/>
      <c r="G48" s="207"/>
      <c r="H48" s="207"/>
      <c r="I48" s="207"/>
      <c r="J48" s="207"/>
      <c r="K48" s="207"/>
      <c r="L48" s="207"/>
      <c r="M48" s="207"/>
      <c r="N48" s="58"/>
      <c r="O48" s="58"/>
      <c r="P48" s="58"/>
      <c r="Q48" s="58"/>
      <c r="R48" s="207"/>
      <c r="S48" s="207"/>
      <c r="T48" s="207"/>
      <c r="U48" s="207"/>
      <c r="V48" s="207"/>
      <c r="W48" s="207"/>
      <c r="X48" s="56"/>
      <c r="Y48" s="207"/>
      <c r="Z48" s="44"/>
      <c r="AA48" s="44"/>
      <c r="AB48" s="44"/>
      <c r="AC48" s="44"/>
      <c r="AD48" s="44"/>
      <c r="AE48" s="44"/>
    </row>
    <row r="49" spans="1:31" x14ac:dyDescent="0.25">
      <c r="A49" s="207"/>
      <c r="B49" s="289" t="s">
        <v>199</v>
      </c>
      <c r="C49" s="290"/>
      <c r="D49" s="290"/>
      <c r="E49" s="290"/>
      <c r="F49" s="290"/>
      <c r="G49" s="290"/>
      <c r="H49" s="290"/>
      <c r="I49" s="290"/>
      <c r="J49" s="290"/>
      <c r="K49" s="290"/>
      <c r="L49" s="290"/>
      <c r="M49" s="291"/>
      <c r="N49" s="291"/>
      <c r="O49" s="291"/>
      <c r="P49" s="207"/>
      <c r="Q49" s="207"/>
      <c r="R49" s="207"/>
      <c r="S49" s="207"/>
      <c r="T49" s="207"/>
      <c r="U49" s="207"/>
      <c r="V49" s="207"/>
      <c r="W49" s="207"/>
      <c r="X49" s="56"/>
      <c r="Y49" s="207"/>
      <c r="Z49" s="59"/>
      <c r="AA49" s="59"/>
      <c r="AB49" s="59"/>
      <c r="AC49" s="59"/>
      <c r="AD49" s="59"/>
      <c r="AE49" s="59"/>
    </row>
    <row r="50" spans="1:31" x14ac:dyDescent="0.25">
      <c r="A50" s="207"/>
      <c r="B50" s="206"/>
      <c r="C50" s="207"/>
      <c r="D50" s="207"/>
      <c r="E50" s="207"/>
      <c r="F50" s="207"/>
      <c r="G50" s="207"/>
      <c r="H50" s="207"/>
      <c r="I50" s="207"/>
      <c r="J50" s="207"/>
      <c r="K50" s="207"/>
      <c r="L50" s="207"/>
      <c r="M50" s="207"/>
      <c r="N50" s="207"/>
      <c r="O50" s="207"/>
      <c r="P50" s="207"/>
      <c r="Q50" s="207"/>
      <c r="R50" s="207"/>
      <c r="S50" s="207"/>
      <c r="T50" s="207"/>
      <c r="U50" s="207"/>
      <c r="V50" s="207"/>
      <c r="W50" s="207"/>
      <c r="X50" s="56"/>
      <c r="Y50" s="207"/>
      <c r="Z50" s="59"/>
      <c r="AA50" s="59"/>
      <c r="AB50" s="59"/>
      <c r="AC50" s="59"/>
      <c r="AD50" s="59"/>
      <c r="AE50" s="59"/>
    </row>
    <row r="51" spans="1:31" x14ac:dyDescent="0.25">
      <c r="A51" s="207"/>
      <c r="B51" s="289" t="s">
        <v>200</v>
      </c>
      <c r="C51" s="290"/>
      <c r="D51" s="290"/>
      <c r="E51" s="290"/>
      <c r="F51" s="290"/>
      <c r="G51" s="290"/>
      <c r="H51" s="290"/>
      <c r="I51" s="290"/>
      <c r="J51" s="290"/>
      <c r="K51" s="290"/>
      <c r="L51" s="290"/>
      <c r="M51" s="290"/>
      <c r="N51" s="290"/>
      <c r="O51" s="290"/>
      <c r="P51" s="290"/>
      <c r="Q51" s="290"/>
      <c r="R51" s="290"/>
      <c r="S51" s="290"/>
      <c r="T51" s="290"/>
      <c r="U51" s="290"/>
      <c r="V51" s="322"/>
      <c r="W51" s="322"/>
      <c r="X51" s="323"/>
      <c r="Y51" s="207"/>
      <c r="Z51" s="59"/>
      <c r="AA51" s="59"/>
      <c r="AB51" s="59"/>
      <c r="AC51" s="59"/>
      <c r="AD51" s="59"/>
      <c r="AE51" s="59"/>
    </row>
    <row r="52" spans="1:31" x14ac:dyDescent="0.25">
      <c r="A52" s="207"/>
      <c r="B52" s="206"/>
      <c r="C52" s="207"/>
      <c r="D52" s="207"/>
      <c r="E52" s="207"/>
      <c r="F52" s="207"/>
      <c r="G52" s="207"/>
      <c r="H52" s="207"/>
      <c r="I52" s="207"/>
      <c r="J52" s="207"/>
      <c r="K52" s="207"/>
      <c r="L52" s="207"/>
      <c r="M52" s="207"/>
      <c r="N52" s="207"/>
      <c r="O52" s="207"/>
      <c r="P52" s="207"/>
      <c r="Q52" s="207"/>
      <c r="R52" s="207"/>
      <c r="S52" s="207"/>
      <c r="T52" s="207"/>
      <c r="U52" s="58"/>
      <c r="V52" s="58"/>
      <c r="W52" s="58"/>
      <c r="X52" s="60"/>
      <c r="Y52" s="207"/>
      <c r="Z52" s="59"/>
      <c r="AA52" s="59"/>
      <c r="AB52" s="59"/>
      <c r="AC52" s="59"/>
      <c r="AD52" s="59"/>
      <c r="AE52" s="59"/>
    </row>
    <row r="53" spans="1:31" x14ac:dyDescent="0.25">
      <c r="A53" s="207"/>
      <c r="B53" s="324" t="s">
        <v>201</v>
      </c>
      <c r="C53" s="325"/>
      <c r="D53" s="325"/>
      <c r="E53" s="325"/>
      <c r="F53" s="325"/>
      <c r="G53" s="325"/>
      <c r="H53" s="325"/>
      <c r="I53" s="325"/>
      <c r="J53" s="325"/>
      <c r="K53" s="325"/>
      <c r="L53" s="325"/>
      <c r="M53" s="325"/>
      <c r="N53" s="325"/>
      <c r="O53" s="325"/>
      <c r="P53" s="325"/>
      <c r="Q53" s="325"/>
      <c r="R53" s="61"/>
      <c r="S53" s="326"/>
      <c r="T53" s="326"/>
      <c r="U53" s="326"/>
      <c r="V53" s="326"/>
      <c r="W53" s="326"/>
      <c r="X53" s="327"/>
      <c r="Y53" s="207"/>
      <c r="Z53" s="59"/>
      <c r="AA53" s="59"/>
      <c r="AB53" s="59"/>
      <c r="AC53" s="59"/>
      <c r="AD53" s="59"/>
      <c r="AE53" s="59"/>
    </row>
    <row r="54" spans="1:31" x14ac:dyDescent="0.25">
      <c r="A54" s="207"/>
      <c r="B54" s="208"/>
      <c r="C54" s="209"/>
      <c r="D54" s="209"/>
      <c r="E54" s="209"/>
      <c r="F54" s="209"/>
      <c r="G54" s="209"/>
      <c r="H54" s="209"/>
      <c r="I54" s="209"/>
      <c r="J54" s="209"/>
      <c r="K54" s="209"/>
      <c r="L54" s="209"/>
      <c r="M54" s="209"/>
      <c r="N54" s="209"/>
      <c r="O54" s="209"/>
      <c r="P54" s="209"/>
      <c r="Q54" s="209"/>
      <c r="R54" s="209"/>
      <c r="S54" s="209"/>
      <c r="T54" s="209"/>
      <c r="U54" s="209"/>
      <c r="V54" s="209"/>
      <c r="W54" s="209"/>
      <c r="X54" s="62"/>
      <c r="Y54" s="207"/>
      <c r="Z54" s="59"/>
      <c r="AA54" s="59"/>
      <c r="AB54" s="59"/>
      <c r="AC54" s="59"/>
      <c r="AD54" s="59"/>
      <c r="AE54" s="59"/>
    </row>
    <row r="55" spans="1:31" x14ac:dyDescent="0.25">
      <c r="A55" s="207"/>
      <c r="B55" s="328" t="s">
        <v>202</v>
      </c>
      <c r="C55" s="329"/>
      <c r="D55" s="329"/>
      <c r="E55" s="329"/>
      <c r="F55" s="329"/>
      <c r="G55" s="329"/>
      <c r="H55" s="329"/>
      <c r="I55" s="329"/>
      <c r="J55" s="329"/>
      <c r="K55" s="329"/>
      <c r="L55" s="329"/>
      <c r="M55" s="329"/>
      <c r="N55" s="329"/>
      <c r="O55" s="329"/>
      <c r="P55" s="330"/>
      <c r="Q55" s="330"/>
      <c r="R55" s="330"/>
      <c r="S55" s="63"/>
      <c r="T55" s="63"/>
      <c r="U55" s="63"/>
      <c r="V55" s="63"/>
      <c r="W55" s="63"/>
      <c r="X55" s="64"/>
      <c r="Y55" s="207"/>
      <c r="Z55" s="59"/>
      <c r="AA55" s="59"/>
      <c r="AB55" s="59"/>
      <c r="AC55" s="59"/>
      <c r="AD55" s="59"/>
      <c r="AE55" s="59"/>
    </row>
    <row r="56" spans="1:31" x14ac:dyDescent="0.25">
      <c r="A56" s="207"/>
      <c r="B56" s="207"/>
      <c r="C56" s="207"/>
      <c r="D56" s="207"/>
      <c r="E56" s="207"/>
      <c r="F56" s="207"/>
      <c r="G56" s="207"/>
      <c r="H56" s="207"/>
      <c r="I56" s="207"/>
      <c r="J56" s="207"/>
      <c r="K56" s="207"/>
      <c r="L56" s="207"/>
      <c r="M56" s="207"/>
      <c r="N56" s="207"/>
      <c r="O56" s="207"/>
      <c r="P56" s="207"/>
      <c r="Q56" s="207"/>
      <c r="R56" s="207"/>
      <c r="S56" s="207"/>
      <c r="T56" s="207"/>
      <c r="U56" s="207"/>
      <c r="V56" s="207"/>
      <c r="W56" s="207"/>
      <c r="X56" s="207"/>
      <c r="Y56" s="207"/>
      <c r="Z56" s="59"/>
      <c r="AA56" s="59"/>
      <c r="AB56" s="59"/>
      <c r="AC56" s="59"/>
      <c r="AD56" s="59"/>
      <c r="AE56" s="59"/>
    </row>
    <row r="57" spans="1:31" x14ac:dyDescent="0.25">
      <c r="A57" s="207"/>
      <c r="B57" s="331" t="s">
        <v>203</v>
      </c>
      <c r="C57" s="331"/>
      <c r="D57" s="331"/>
      <c r="E57" s="331"/>
      <c r="F57" s="331"/>
      <c r="G57" s="331"/>
      <c r="H57" s="331"/>
      <c r="I57" s="331"/>
      <c r="J57" s="331"/>
      <c r="K57" s="331"/>
      <c r="L57" s="331"/>
      <c r="M57" s="331"/>
      <c r="N57" s="331"/>
      <c r="O57" s="331"/>
      <c r="P57" s="331"/>
      <c r="Q57" s="331"/>
      <c r="R57" s="331"/>
      <c r="S57" s="331"/>
      <c r="T57" s="331"/>
      <c r="U57" s="207"/>
      <c r="V57" s="207"/>
      <c r="W57" s="207"/>
      <c r="X57" s="207"/>
      <c r="Y57" s="207"/>
      <c r="Z57" s="59"/>
      <c r="AA57" s="59"/>
      <c r="AB57" s="59"/>
      <c r="AC57" s="59"/>
      <c r="AD57" s="59"/>
      <c r="AE57" s="59"/>
    </row>
    <row r="58" spans="1:31" x14ac:dyDescent="0.25">
      <c r="A58" s="207"/>
      <c r="B58" s="332" t="s">
        <v>204</v>
      </c>
      <c r="C58" s="333"/>
      <c r="D58" s="333"/>
      <c r="E58" s="333"/>
      <c r="F58" s="333"/>
      <c r="G58" s="333"/>
      <c r="H58" s="333"/>
      <c r="I58" s="333"/>
      <c r="J58" s="333"/>
      <c r="K58" s="333"/>
      <c r="L58" s="333"/>
      <c r="M58" s="333"/>
      <c r="N58" s="333"/>
      <c r="O58" s="333"/>
      <c r="P58" s="333"/>
      <c r="Q58" s="333"/>
      <c r="R58" s="333"/>
      <c r="S58" s="333"/>
      <c r="T58" s="333"/>
      <c r="U58" s="333"/>
      <c r="V58" s="333"/>
      <c r="W58" s="333"/>
      <c r="X58" s="334"/>
      <c r="Y58" s="207"/>
      <c r="Z58" s="59"/>
      <c r="AA58" s="59"/>
      <c r="AB58" s="59"/>
      <c r="AC58" s="59"/>
      <c r="AD58" s="59"/>
      <c r="AE58" s="59"/>
    </row>
    <row r="59" spans="1:31" x14ac:dyDescent="0.25">
      <c r="A59" s="207"/>
      <c r="B59" s="301"/>
      <c r="C59" s="302"/>
      <c r="D59" s="302"/>
      <c r="E59" s="303"/>
      <c r="F59" s="303"/>
      <c r="G59" s="303"/>
      <c r="H59" s="303"/>
      <c r="I59" s="303"/>
      <c r="J59" s="303"/>
      <c r="K59" s="303"/>
      <c r="L59" s="303"/>
      <c r="M59" s="303"/>
      <c r="N59" s="303"/>
      <c r="O59" s="303"/>
      <c r="P59" s="303"/>
      <c r="Q59" s="303"/>
      <c r="R59" s="303"/>
      <c r="S59" s="303"/>
      <c r="T59" s="303"/>
      <c r="U59" s="303"/>
      <c r="V59" s="303"/>
      <c r="W59" s="303"/>
      <c r="X59" s="304"/>
      <c r="Y59" s="207"/>
      <c r="Z59" s="59"/>
      <c r="AA59" s="59"/>
      <c r="AB59" s="59"/>
      <c r="AC59" s="59"/>
      <c r="AD59" s="59"/>
      <c r="AE59" s="59"/>
    </row>
    <row r="60" spans="1:31" x14ac:dyDescent="0.25">
      <c r="A60" s="207"/>
      <c r="B60" s="206"/>
      <c r="C60" s="207"/>
      <c r="D60" s="207"/>
      <c r="E60" s="207"/>
      <c r="F60" s="207"/>
      <c r="G60" s="207"/>
      <c r="H60" s="207"/>
      <c r="I60" s="207"/>
      <c r="J60" s="207"/>
      <c r="K60" s="207"/>
      <c r="L60" s="207"/>
      <c r="M60" s="207"/>
      <c r="N60" s="207"/>
      <c r="O60" s="207"/>
      <c r="P60" s="207"/>
      <c r="Q60" s="207"/>
      <c r="R60" s="207"/>
      <c r="S60" s="207"/>
      <c r="T60" s="207"/>
      <c r="U60" s="207"/>
      <c r="V60" s="207"/>
      <c r="W60" s="207"/>
      <c r="X60" s="56"/>
      <c r="Y60" s="207"/>
      <c r="Z60" s="59"/>
      <c r="AA60" s="59"/>
      <c r="AB60" s="59"/>
      <c r="AC60" s="59"/>
      <c r="AD60" s="59"/>
      <c r="AE60" s="59"/>
    </row>
    <row r="61" spans="1:31" x14ac:dyDescent="0.25">
      <c r="A61" s="207"/>
      <c r="B61" s="65" t="s">
        <v>205</v>
      </c>
      <c r="C61" s="66"/>
      <c r="D61" s="66"/>
      <c r="E61" s="66"/>
      <c r="F61" s="66"/>
      <c r="G61" s="66"/>
      <c r="H61" s="66"/>
      <c r="I61" s="66"/>
      <c r="J61" s="66"/>
      <c r="K61" s="66"/>
      <c r="L61" s="66"/>
      <c r="M61" s="66"/>
      <c r="N61" s="66"/>
      <c r="O61" s="66"/>
      <c r="P61" s="66"/>
      <c r="Q61" s="66"/>
      <c r="R61" s="66"/>
      <c r="S61" s="66"/>
      <c r="T61" s="66"/>
      <c r="U61" s="66"/>
      <c r="V61" s="66"/>
      <c r="W61" s="66"/>
      <c r="X61" s="67"/>
      <c r="Y61" s="207"/>
      <c r="Z61" s="59"/>
      <c r="AA61" s="59"/>
      <c r="AB61" s="59"/>
      <c r="AC61" s="59"/>
      <c r="AD61" s="59"/>
      <c r="AE61" s="59"/>
    </row>
    <row r="62" spans="1:31" ht="18" x14ac:dyDescent="0.35">
      <c r="A62" s="68"/>
      <c r="B62" s="293" t="s">
        <v>206</v>
      </c>
      <c r="C62" s="294"/>
      <c r="D62" s="294"/>
      <c r="E62" s="294"/>
      <c r="F62" s="294"/>
      <c r="G62" s="294"/>
      <c r="H62" s="294"/>
      <c r="I62" s="294"/>
      <c r="J62" s="294"/>
      <c r="K62" s="294"/>
      <c r="L62" s="294"/>
      <c r="M62" s="294"/>
      <c r="N62" s="294"/>
      <c r="O62" s="294"/>
      <c r="P62" s="69"/>
      <c r="Q62" s="295"/>
      <c r="R62" s="295"/>
      <c r="S62" s="295"/>
      <c r="T62" s="295"/>
      <c r="U62" s="295"/>
      <c r="V62" s="295"/>
      <c r="W62" s="295"/>
      <c r="X62" s="296"/>
      <c r="Y62" s="68"/>
      <c r="Z62" s="69"/>
      <c r="AA62" s="305" t="s">
        <v>207</v>
      </c>
      <c r="AB62" s="306"/>
      <c r="AC62" s="306"/>
      <c r="AD62" s="306"/>
      <c r="AE62" s="307"/>
    </row>
    <row r="63" spans="1:31" x14ac:dyDescent="0.25">
      <c r="A63" s="207"/>
      <c r="B63" s="208"/>
      <c r="C63" s="209"/>
      <c r="D63" s="209"/>
      <c r="E63" s="209"/>
      <c r="F63" s="209"/>
      <c r="G63" s="209"/>
      <c r="H63" s="209"/>
      <c r="I63" s="209"/>
      <c r="J63" s="209"/>
      <c r="K63" s="209"/>
      <c r="L63" s="209"/>
      <c r="M63" s="209"/>
      <c r="N63" s="209"/>
      <c r="O63" s="209"/>
      <c r="P63" s="207"/>
      <c r="Q63" s="207"/>
      <c r="R63" s="207"/>
      <c r="S63" s="207"/>
      <c r="T63" s="207"/>
      <c r="U63" s="207"/>
      <c r="V63" s="207"/>
      <c r="W63" s="207"/>
      <c r="X63" s="56"/>
      <c r="Y63" s="207"/>
      <c r="Z63" s="59"/>
      <c r="AA63" s="308"/>
      <c r="AB63" s="245"/>
      <c r="AC63" s="245"/>
      <c r="AD63" s="245"/>
      <c r="AE63" s="309"/>
    </row>
    <row r="64" spans="1:31" ht="18" x14ac:dyDescent="0.35">
      <c r="A64" s="68"/>
      <c r="B64" s="293" t="s">
        <v>208</v>
      </c>
      <c r="C64" s="294"/>
      <c r="D64" s="294"/>
      <c r="E64" s="294"/>
      <c r="F64" s="294"/>
      <c r="G64" s="294"/>
      <c r="H64" s="294"/>
      <c r="I64" s="294"/>
      <c r="J64" s="294"/>
      <c r="K64" s="294"/>
      <c r="L64" s="294"/>
      <c r="M64" s="294"/>
      <c r="N64" s="294"/>
      <c r="O64" s="294"/>
      <c r="P64" s="69"/>
      <c r="Q64" s="313"/>
      <c r="R64" s="313"/>
      <c r="S64" s="313"/>
      <c r="T64" s="313"/>
      <c r="U64" s="313"/>
      <c r="V64" s="313"/>
      <c r="W64" s="313"/>
      <c r="X64" s="314"/>
      <c r="Y64" s="68"/>
      <c r="Z64" s="69"/>
      <c r="AA64" s="308"/>
      <c r="AB64" s="245"/>
      <c r="AC64" s="245"/>
      <c r="AD64" s="245"/>
      <c r="AE64" s="309"/>
    </row>
    <row r="65" spans="1:31" x14ac:dyDescent="0.25">
      <c r="A65" s="207"/>
      <c r="B65" s="297" t="s">
        <v>209</v>
      </c>
      <c r="C65" s="298"/>
      <c r="D65" s="298"/>
      <c r="E65" s="298"/>
      <c r="F65" s="298"/>
      <c r="G65" s="298"/>
      <c r="H65" s="298"/>
      <c r="I65" s="298"/>
      <c r="J65" s="298"/>
      <c r="K65" s="298"/>
      <c r="L65" s="70"/>
      <c r="M65" s="299" t="s">
        <v>210</v>
      </c>
      <c r="N65" s="299"/>
      <c r="O65" s="299"/>
      <c r="P65" s="299"/>
      <c r="Q65" s="299"/>
      <c r="R65" s="299"/>
      <c r="S65" s="299"/>
      <c r="T65" s="299"/>
      <c r="U65" s="299"/>
      <c r="V65" s="299"/>
      <c r="W65" s="299"/>
      <c r="X65" s="300"/>
      <c r="Y65" s="207"/>
      <c r="Z65" s="59"/>
      <c r="AA65" s="308"/>
      <c r="AB65" s="245"/>
      <c r="AC65" s="245"/>
      <c r="AD65" s="245"/>
      <c r="AE65" s="309"/>
    </row>
    <row r="66" spans="1:31" x14ac:dyDescent="0.25">
      <c r="A66" s="207"/>
      <c r="B66" s="206"/>
      <c r="C66" s="207"/>
      <c r="D66" s="207"/>
      <c r="E66" s="207"/>
      <c r="F66" s="207"/>
      <c r="G66" s="207"/>
      <c r="H66" s="207"/>
      <c r="I66" s="207"/>
      <c r="J66" s="207"/>
      <c r="K66" s="207"/>
      <c r="L66" s="207"/>
      <c r="M66" s="207"/>
      <c r="N66" s="207"/>
      <c r="O66" s="207"/>
      <c r="P66" s="207"/>
      <c r="Q66" s="207"/>
      <c r="R66" s="207"/>
      <c r="S66" s="207"/>
      <c r="T66" s="207"/>
      <c r="U66" s="207"/>
      <c r="V66" s="207"/>
      <c r="W66" s="207"/>
      <c r="X66" s="56"/>
      <c r="Y66" s="207"/>
      <c r="Z66" s="59"/>
      <c r="AA66" s="308"/>
      <c r="AB66" s="245"/>
      <c r="AC66" s="245"/>
      <c r="AD66" s="245"/>
      <c r="AE66" s="309"/>
    </row>
    <row r="67" spans="1:31" x14ac:dyDescent="0.25">
      <c r="A67" s="207"/>
      <c r="B67" s="289" t="s">
        <v>211</v>
      </c>
      <c r="C67" s="290"/>
      <c r="D67" s="290"/>
      <c r="E67" s="290"/>
      <c r="F67" s="290"/>
      <c r="G67" s="290"/>
      <c r="H67" s="290"/>
      <c r="I67" s="290"/>
      <c r="J67" s="290"/>
      <c r="K67" s="290"/>
      <c r="L67" s="290"/>
      <c r="M67" s="290"/>
      <c r="N67" s="71"/>
      <c r="O67" s="287"/>
      <c r="P67" s="287"/>
      <c r="Q67" s="287"/>
      <c r="R67" s="287"/>
      <c r="S67" s="287"/>
      <c r="T67" s="287"/>
      <c r="U67" s="287"/>
      <c r="V67" s="287"/>
      <c r="W67" s="287"/>
      <c r="X67" s="288"/>
      <c r="Y67" s="207"/>
      <c r="Z67" s="59"/>
      <c r="AA67" s="308"/>
      <c r="AB67" s="245"/>
      <c r="AC67" s="245"/>
      <c r="AD67" s="245"/>
      <c r="AE67" s="309"/>
    </row>
    <row r="68" spans="1:31" x14ac:dyDescent="0.25">
      <c r="A68" s="207"/>
      <c r="B68" s="206"/>
      <c r="C68" s="207"/>
      <c r="D68" s="207"/>
      <c r="E68" s="207"/>
      <c r="F68" s="207"/>
      <c r="G68" s="207"/>
      <c r="H68" s="207"/>
      <c r="I68" s="207"/>
      <c r="J68" s="207"/>
      <c r="K68" s="207"/>
      <c r="L68" s="207"/>
      <c r="M68" s="207"/>
      <c r="N68" s="207"/>
      <c r="O68" s="207"/>
      <c r="P68" s="207"/>
      <c r="Q68" s="207"/>
      <c r="R68" s="207"/>
      <c r="S68" s="207"/>
      <c r="T68" s="207"/>
      <c r="U68" s="207"/>
      <c r="V68" s="207"/>
      <c r="W68" s="207"/>
      <c r="X68" s="56"/>
      <c r="Y68" s="207"/>
      <c r="Z68" s="59"/>
      <c r="AA68" s="308"/>
      <c r="AB68" s="245"/>
      <c r="AC68" s="245"/>
      <c r="AD68" s="245"/>
      <c r="AE68" s="309"/>
    </row>
    <row r="69" spans="1:31" x14ac:dyDescent="0.25">
      <c r="A69" s="207"/>
      <c r="B69" s="273" t="s">
        <v>212</v>
      </c>
      <c r="C69" s="274"/>
      <c r="D69" s="274"/>
      <c r="E69" s="274"/>
      <c r="F69" s="274"/>
      <c r="G69" s="274"/>
      <c r="H69" s="274"/>
      <c r="I69" s="274"/>
      <c r="J69" s="274"/>
      <c r="K69" s="274"/>
      <c r="L69" s="274"/>
      <c r="M69" s="274"/>
      <c r="N69" s="71"/>
      <c r="O69" s="287"/>
      <c r="P69" s="287"/>
      <c r="Q69" s="287"/>
      <c r="R69" s="287"/>
      <c r="S69" s="287"/>
      <c r="T69" s="287"/>
      <c r="U69" s="287"/>
      <c r="V69" s="287"/>
      <c r="W69" s="287"/>
      <c r="X69" s="288"/>
      <c r="Y69" s="207"/>
      <c r="Z69" s="59"/>
      <c r="AA69" s="308"/>
      <c r="AB69" s="245"/>
      <c r="AC69" s="245"/>
      <c r="AD69" s="245"/>
      <c r="AE69" s="309"/>
    </row>
    <row r="70" spans="1:31" x14ac:dyDescent="0.25">
      <c r="A70" s="207"/>
      <c r="B70" s="200"/>
      <c r="C70" s="201"/>
      <c r="D70" s="201"/>
      <c r="E70" s="201"/>
      <c r="F70" s="201"/>
      <c r="G70" s="201"/>
      <c r="H70" s="201"/>
      <c r="I70" s="201"/>
      <c r="J70" s="201"/>
      <c r="K70" s="201"/>
      <c r="L70" s="207"/>
      <c r="M70" s="201"/>
      <c r="N70" s="201"/>
      <c r="O70" s="201"/>
      <c r="P70" s="201"/>
      <c r="Q70" s="201"/>
      <c r="R70" s="201"/>
      <c r="S70" s="201"/>
      <c r="T70" s="201"/>
      <c r="U70" s="201"/>
      <c r="V70" s="201"/>
      <c r="W70" s="201"/>
      <c r="X70" s="72"/>
      <c r="Y70" s="207"/>
      <c r="Z70" s="59"/>
      <c r="AA70" s="308"/>
      <c r="AB70" s="245"/>
      <c r="AC70" s="245"/>
      <c r="AD70" s="245"/>
      <c r="AE70" s="309"/>
    </row>
    <row r="71" spans="1:31" x14ac:dyDescent="0.25">
      <c r="A71" s="207"/>
      <c r="B71" s="273" t="s">
        <v>213</v>
      </c>
      <c r="C71" s="274"/>
      <c r="D71" s="274"/>
      <c r="E71" s="274"/>
      <c r="F71" s="274"/>
      <c r="G71" s="274"/>
      <c r="H71" s="274"/>
      <c r="I71" s="274"/>
      <c r="J71" s="274"/>
      <c r="K71" s="274"/>
      <c r="L71" s="274"/>
      <c r="M71" s="274"/>
      <c r="N71" s="274"/>
      <c r="O71" s="274"/>
      <c r="P71" s="274"/>
      <c r="Q71" s="274"/>
      <c r="R71" s="274"/>
      <c r="S71" s="274"/>
      <c r="T71" s="274"/>
      <c r="U71" s="274"/>
      <c r="V71" s="285"/>
      <c r="W71" s="285"/>
      <c r="X71" s="286"/>
      <c r="Y71" s="207"/>
      <c r="Z71" s="59"/>
      <c r="AA71" s="308"/>
      <c r="AB71" s="245"/>
      <c r="AC71" s="245"/>
      <c r="AD71" s="245"/>
      <c r="AE71" s="309"/>
    </row>
    <row r="72" spans="1:31" x14ac:dyDescent="0.25">
      <c r="A72" s="207"/>
      <c r="B72" s="206"/>
      <c r="C72" s="207"/>
      <c r="D72" s="207"/>
      <c r="E72" s="207"/>
      <c r="F72" s="207"/>
      <c r="G72" s="207"/>
      <c r="H72" s="207"/>
      <c r="I72" s="207"/>
      <c r="J72" s="207"/>
      <c r="K72" s="207"/>
      <c r="L72" s="207"/>
      <c r="M72" s="207"/>
      <c r="N72" s="207"/>
      <c r="O72" s="207"/>
      <c r="P72" s="207"/>
      <c r="Q72" s="207"/>
      <c r="R72" s="207"/>
      <c r="S72" s="207"/>
      <c r="T72" s="207"/>
      <c r="U72" s="207"/>
      <c r="V72" s="207"/>
      <c r="W72" s="207"/>
      <c r="X72" s="56"/>
      <c r="Y72" s="207"/>
      <c r="Z72" s="59"/>
      <c r="AA72" s="308"/>
      <c r="AB72" s="245"/>
      <c r="AC72" s="245"/>
      <c r="AD72" s="245"/>
      <c r="AE72" s="309"/>
    </row>
    <row r="73" spans="1:31" x14ac:dyDescent="0.25">
      <c r="A73" s="207"/>
      <c r="B73" s="289" t="s">
        <v>214</v>
      </c>
      <c r="C73" s="290"/>
      <c r="D73" s="290"/>
      <c r="E73" s="290"/>
      <c r="F73" s="290"/>
      <c r="G73" s="290"/>
      <c r="H73" s="290"/>
      <c r="I73" s="290"/>
      <c r="J73" s="290"/>
      <c r="K73" s="290"/>
      <c r="L73" s="290"/>
      <c r="M73" s="290"/>
      <c r="N73" s="43"/>
      <c r="O73" s="291"/>
      <c r="P73" s="291"/>
      <c r="Q73" s="291"/>
      <c r="R73" s="291"/>
      <c r="S73" s="291"/>
      <c r="T73" s="291"/>
      <c r="U73" s="291"/>
      <c r="V73" s="291"/>
      <c r="W73" s="291"/>
      <c r="X73" s="292"/>
      <c r="Y73" s="207"/>
      <c r="Z73" s="59"/>
      <c r="AA73" s="308"/>
      <c r="AB73" s="245"/>
      <c r="AC73" s="245"/>
      <c r="AD73" s="245"/>
      <c r="AE73" s="309"/>
    </row>
    <row r="74" spans="1:31" x14ac:dyDescent="0.25">
      <c r="A74" s="207"/>
      <c r="B74" s="279" t="s">
        <v>215</v>
      </c>
      <c r="C74" s="280"/>
      <c r="D74" s="280"/>
      <c r="E74" s="280"/>
      <c r="F74" s="280"/>
      <c r="G74" s="280"/>
      <c r="H74" s="280"/>
      <c r="I74" s="280"/>
      <c r="J74" s="280"/>
      <c r="K74" s="280"/>
      <c r="L74" s="207"/>
      <c r="M74" s="207"/>
      <c r="N74" s="43"/>
      <c r="O74" s="58"/>
      <c r="P74" s="58"/>
      <c r="Q74" s="58"/>
      <c r="R74" s="58"/>
      <c r="S74" s="58"/>
      <c r="T74" s="58"/>
      <c r="U74" s="58"/>
      <c r="V74" s="58"/>
      <c r="W74" s="58"/>
      <c r="X74" s="60"/>
      <c r="Y74" s="207"/>
      <c r="Z74" s="59"/>
      <c r="AA74" s="308"/>
      <c r="AB74" s="245"/>
      <c r="AC74" s="245"/>
      <c r="AD74" s="245"/>
      <c r="AE74" s="309"/>
    </row>
    <row r="75" spans="1:31" x14ac:dyDescent="0.25">
      <c r="A75" s="207"/>
      <c r="B75" s="202"/>
      <c r="C75" s="203"/>
      <c r="D75" s="203"/>
      <c r="E75" s="203"/>
      <c r="F75" s="203"/>
      <c r="G75" s="203"/>
      <c r="H75" s="203"/>
      <c r="I75" s="203"/>
      <c r="J75" s="203"/>
      <c r="K75" s="203"/>
      <c r="L75" s="207"/>
      <c r="M75" s="207"/>
      <c r="N75" s="43"/>
      <c r="O75" s="58"/>
      <c r="P75" s="58"/>
      <c r="Q75" s="58"/>
      <c r="R75" s="58"/>
      <c r="S75" s="58"/>
      <c r="T75" s="58"/>
      <c r="U75" s="58"/>
      <c r="V75" s="58"/>
      <c r="W75" s="58"/>
      <c r="X75" s="60"/>
      <c r="Y75" s="207"/>
      <c r="Z75" s="59"/>
      <c r="AA75" s="308"/>
      <c r="AB75" s="245"/>
      <c r="AC75" s="245"/>
      <c r="AD75" s="245"/>
      <c r="AE75" s="309"/>
    </row>
    <row r="76" spans="1:31" x14ac:dyDescent="0.25">
      <c r="A76" s="207"/>
      <c r="B76" s="315" t="s">
        <v>216</v>
      </c>
      <c r="C76" s="316"/>
      <c r="D76" s="316"/>
      <c r="E76" s="316"/>
      <c r="F76" s="316"/>
      <c r="G76" s="316"/>
      <c r="H76" s="316"/>
      <c r="I76" s="316"/>
      <c r="J76" s="316"/>
      <c r="K76" s="316"/>
      <c r="L76" s="316"/>
      <c r="M76" s="316"/>
      <c r="N76" s="73"/>
      <c r="O76" s="317"/>
      <c r="P76" s="317"/>
      <c r="Q76" s="317"/>
      <c r="R76" s="317"/>
      <c r="S76" s="317"/>
      <c r="T76" s="317"/>
      <c r="U76" s="317"/>
      <c r="V76" s="317"/>
      <c r="W76" s="317"/>
      <c r="X76" s="318"/>
      <c r="Y76" s="207"/>
      <c r="Z76" s="59"/>
      <c r="AA76" s="308"/>
      <c r="AB76" s="245"/>
      <c r="AC76" s="245"/>
      <c r="AD76" s="245"/>
      <c r="AE76" s="309"/>
    </row>
    <row r="77" spans="1:31" x14ac:dyDescent="0.25">
      <c r="A77" s="207"/>
      <c r="B77" s="201"/>
      <c r="C77" s="201"/>
      <c r="D77" s="201"/>
      <c r="E77" s="201"/>
      <c r="F77" s="201"/>
      <c r="G77" s="201"/>
      <c r="H77" s="201"/>
      <c r="I77" s="201"/>
      <c r="J77" s="207"/>
      <c r="K77" s="207"/>
      <c r="L77" s="207"/>
      <c r="M77" s="207"/>
      <c r="N77" s="207"/>
      <c r="O77" s="207"/>
      <c r="P77" s="207"/>
      <c r="Q77" s="207"/>
      <c r="R77" s="207"/>
      <c r="S77" s="207"/>
      <c r="T77" s="207"/>
      <c r="U77" s="207"/>
      <c r="V77" s="207"/>
      <c r="W77" s="207"/>
      <c r="X77" s="207"/>
      <c r="Y77" s="207"/>
      <c r="Z77" s="59"/>
      <c r="AA77" s="308"/>
      <c r="AB77" s="245"/>
      <c r="AC77" s="245"/>
      <c r="AD77" s="245"/>
      <c r="AE77" s="309"/>
    </row>
    <row r="78" spans="1:31" x14ac:dyDescent="0.25">
      <c r="A78" s="207"/>
      <c r="B78" s="319" t="s">
        <v>217</v>
      </c>
      <c r="C78" s="319"/>
      <c r="D78" s="319"/>
      <c r="E78" s="319"/>
      <c r="F78" s="319"/>
      <c r="G78" s="319"/>
      <c r="H78" s="319"/>
      <c r="I78" s="319"/>
      <c r="J78" s="319"/>
      <c r="K78" s="319"/>
      <c r="L78" s="319"/>
      <c r="M78" s="319"/>
      <c r="N78" s="319"/>
      <c r="O78" s="319"/>
      <c r="P78" s="319"/>
      <c r="Q78" s="319"/>
      <c r="R78" s="319"/>
      <c r="S78" s="319"/>
      <c r="T78" s="319"/>
      <c r="U78" s="207"/>
      <c r="V78" s="207"/>
      <c r="W78" s="207"/>
      <c r="X78" s="207"/>
      <c r="Y78" s="207"/>
      <c r="Z78" s="59"/>
      <c r="AA78" s="308"/>
      <c r="AB78" s="245"/>
      <c r="AC78" s="245"/>
      <c r="AD78" s="245"/>
      <c r="AE78" s="309"/>
    </row>
    <row r="79" spans="1:31" x14ac:dyDescent="0.25">
      <c r="A79" s="59"/>
      <c r="B79" s="320" t="s">
        <v>218</v>
      </c>
      <c r="C79" s="239"/>
      <c r="D79" s="239"/>
      <c r="E79" s="239"/>
      <c r="F79" s="239"/>
      <c r="G79" s="239"/>
      <c r="H79" s="239"/>
      <c r="I79" s="239"/>
      <c r="J79" s="239"/>
      <c r="K79" s="239"/>
      <c r="L79" s="239"/>
      <c r="M79" s="239"/>
      <c r="N79" s="239"/>
      <c r="O79" s="239"/>
      <c r="P79" s="239"/>
      <c r="Q79" s="239"/>
      <c r="R79" s="239"/>
      <c r="S79" s="239"/>
      <c r="T79" s="239"/>
      <c r="U79" s="239"/>
      <c r="V79" s="239"/>
      <c r="W79" s="239"/>
      <c r="X79" s="321"/>
      <c r="Y79" s="59"/>
      <c r="Z79" s="59"/>
      <c r="AA79" s="308"/>
      <c r="AB79" s="245"/>
      <c r="AC79" s="245"/>
      <c r="AD79" s="245"/>
      <c r="AE79" s="309"/>
    </row>
    <row r="80" spans="1:31" x14ac:dyDescent="0.25">
      <c r="A80" s="207"/>
      <c r="B80" s="289" t="s">
        <v>219</v>
      </c>
      <c r="C80" s="290"/>
      <c r="D80" s="290"/>
      <c r="E80" s="290"/>
      <c r="F80" s="290"/>
      <c r="G80" s="290"/>
      <c r="H80" s="290"/>
      <c r="I80" s="290"/>
      <c r="J80" s="290"/>
      <c r="K80" s="290"/>
      <c r="L80" s="290"/>
      <c r="M80" s="290"/>
      <c r="N80" s="43"/>
      <c r="O80" s="322"/>
      <c r="P80" s="322"/>
      <c r="Q80" s="322"/>
      <c r="R80" s="322"/>
      <c r="S80" s="322"/>
      <c r="T80" s="322"/>
      <c r="U80" s="322"/>
      <c r="V80" s="322"/>
      <c r="W80" s="322"/>
      <c r="X80" s="323"/>
      <c r="Y80" s="207"/>
      <c r="Z80" s="59"/>
      <c r="AA80" s="308"/>
      <c r="AB80" s="245"/>
      <c r="AC80" s="245"/>
      <c r="AD80" s="245"/>
      <c r="AE80" s="309"/>
    </row>
    <row r="81" spans="1:31" x14ac:dyDescent="0.25">
      <c r="A81" s="207"/>
      <c r="B81" s="74"/>
      <c r="C81" s="43"/>
      <c r="D81" s="43"/>
      <c r="E81" s="43"/>
      <c r="F81" s="43"/>
      <c r="G81" s="43"/>
      <c r="H81" s="43"/>
      <c r="I81" s="43"/>
      <c r="J81" s="43"/>
      <c r="K81" s="43"/>
      <c r="L81" s="43"/>
      <c r="M81" s="43"/>
      <c r="N81" s="43"/>
      <c r="O81" s="207"/>
      <c r="P81" s="207"/>
      <c r="Q81" s="207"/>
      <c r="R81" s="207"/>
      <c r="S81" s="207"/>
      <c r="T81" s="207"/>
      <c r="U81" s="207"/>
      <c r="V81" s="207"/>
      <c r="W81" s="207"/>
      <c r="X81" s="56"/>
      <c r="Y81" s="207"/>
      <c r="Z81" s="59"/>
      <c r="AA81" s="308"/>
      <c r="AB81" s="245"/>
      <c r="AC81" s="245"/>
      <c r="AD81" s="245"/>
      <c r="AE81" s="309"/>
    </row>
    <row r="82" spans="1:31" ht="18" x14ac:dyDescent="0.35">
      <c r="A82" s="209"/>
      <c r="B82" s="293" t="s">
        <v>220</v>
      </c>
      <c r="C82" s="294"/>
      <c r="D82" s="294"/>
      <c r="E82" s="294"/>
      <c r="F82" s="294"/>
      <c r="G82" s="294"/>
      <c r="H82" s="294"/>
      <c r="I82" s="294"/>
      <c r="J82" s="294"/>
      <c r="K82" s="294"/>
      <c r="L82" s="294"/>
      <c r="M82" s="294"/>
      <c r="N82" s="294"/>
      <c r="O82" s="295"/>
      <c r="P82" s="295"/>
      <c r="Q82" s="295"/>
      <c r="R82" s="295"/>
      <c r="S82" s="295"/>
      <c r="T82" s="295"/>
      <c r="U82" s="295"/>
      <c r="V82" s="295"/>
      <c r="W82" s="295"/>
      <c r="X82" s="296"/>
      <c r="Y82" s="209"/>
      <c r="Z82" s="75"/>
      <c r="AA82" s="308"/>
      <c r="AB82" s="245"/>
      <c r="AC82" s="245"/>
      <c r="AD82" s="245"/>
      <c r="AE82" s="309"/>
    </row>
    <row r="83" spans="1:31" x14ac:dyDescent="0.25">
      <c r="A83" s="209"/>
      <c r="B83" s="208"/>
      <c r="C83" s="209"/>
      <c r="D83" s="209"/>
      <c r="E83" s="209"/>
      <c r="F83" s="209"/>
      <c r="G83" s="209"/>
      <c r="H83" s="209"/>
      <c r="I83" s="209"/>
      <c r="J83" s="209"/>
      <c r="K83" s="209"/>
      <c r="L83" s="209"/>
      <c r="M83" s="209"/>
      <c r="N83" s="209"/>
      <c r="O83" s="209"/>
      <c r="P83" s="209"/>
      <c r="Q83" s="209"/>
      <c r="R83" s="209"/>
      <c r="S83" s="209"/>
      <c r="T83" s="209"/>
      <c r="U83" s="209"/>
      <c r="V83" s="209"/>
      <c r="W83" s="209"/>
      <c r="X83" s="62"/>
      <c r="Y83" s="209"/>
      <c r="Z83" s="75"/>
      <c r="AA83" s="308"/>
      <c r="AB83" s="245"/>
      <c r="AC83" s="245"/>
      <c r="AD83" s="245"/>
      <c r="AE83" s="309"/>
    </row>
    <row r="84" spans="1:31" ht="18" x14ac:dyDescent="0.35">
      <c r="A84" s="209"/>
      <c r="B84" s="293" t="s">
        <v>221</v>
      </c>
      <c r="C84" s="294"/>
      <c r="D84" s="294"/>
      <c r="E84" s="294"/>
      <c r="F84" s="294"/>
      <c r="G84" s="294"/>
      <c r="H84" s="294"/>
      <c r="I84" s="294"/>
      <c r="J84" s="294"/>
      <c r="K84" s="294"/>
      <c r="L84" s="294"/>
      <c r="M84" s="294"/>
      <c r="N84" s="294"/>
      <c r="O84" s="295"/>
      <c r="P84" s="295"/>
      <c r="Q84" s="295"/>
      <c r="R84" s="295"/>
      <c r="S84" s="295"/>
      <c r="T84" s="295"/>
      <c r="U84" s="295"/>
      <c r="V84" s="295"/>
      <c r="W84" s="295"/>
      <c r="X84" s="296"/>
      <c r="Y84" s="209"/>
      <c r="Z84" s="75"/>
      <c r="AA84" s="308"/>
      <c r="AB84" s="245"/>
      <c r="AC84" s="245"/>
      <c r="AD84" s="245"/>
      <c r="AE84" s="309"/>
    </row>
    <row r="85" spans="1:31" x14ac:dyDescent="0.25">
      <c r="A85" s="207"/>
      <c r="B85" s="297" t="s">
        <v>209</v>
      </c>
      <c r="C85" s="298"/>
      <c r="D85" s="298"/>
      <c r="E85" s="298"/>
      <c r="F85" s="298"/>
      <c r="G85" s="298"/>
      <c r="H85" s="298"/>
      <c r="I85" s="298"/>
      <c r="J85" s="298"/>
      <c r="K85" s="298"/>
      <c r="L85" s="70"/>
      <c r="M85" s="299" t="s">
        <v>210</v>
      </c>
      <c r="N85" s="299"/>
      <c r="O85" s="299"/>
      <c r="P85" s="299"/>
      <c r="Q85" s="299"/>
      <c r="R85" s="299"/>
      <c r="S85" s="299"/>
      <c r="T85" s="299"/>
      <c r="U85" s="299"/>
      <c r="V85" s="299"/>
      <c r="W85" s="299"/>
      <c r="X85" s="300"/>
      <c r="Y85" s="207"/>
      <c r="Z85" s="59"/>
      <c r="AA85" s="308"/>
      <c r="AB85" s="245"/>
      <c r="AC85" s="245"/>
      <c r="AD85" s="245"/>
      <c r="AE85" s="309"/>
    </row>
    <row r="86" spans="1:31" x14ac:dyDescent="0.25">
      <c r="A86" s="207"/>
      <c r="B86" s="74"/>
      <c r="C86" s="43"/>
      <c r="D86" s="43"/>
      <c r="E86" s="43"/>
      <c r="F86" s="43"/>
      <c r="G86" s="43"/>
      <c r="H86" s="43"/>
      <c r="I86" s="43"/>
      <c r="J86" s="43"/>
      <c r="K86" s="43"/>
      <c r="L86" s="43"/>
      <c r="M86" s="207"/>
      <c r="N86" s="207"/>
      <c r="O86" s="207"/>
      <c r="P86" s="207"/>
      <c r="Q86" s="207"/>
      <c r="R86" s="207"/>
      <c r="S86" s="207"/>
      <c r="T86" s="207"/>
      <c r="U86" s="207"/>
      <c r="V86" s="207"/>
      <c r="W86" s="207"/>
      <c r="X86" s="56"/>
      <c r="Y86" s="207"/>
      <c r="Z86" s="59"/>
      <c r="AA86" s="308"/>
      <c r="AB86" s="245"/>
      <c r="AC86" s="245"/>
      <c r="AD86" s="245"/>
      <c r="AE86" s="309"/>
    </row>
    <row r="87" spans="1:31" x14ac:dyDescent="0.25">
      <c r="A87" s="207"/>
      <c r="B87" s="289" t="s">
        <v>222</v>
      </c>
      <c r="C87" s="290"/>
      <c r="D87" s="290"/>
      <c r="E87" s="290"/>
      <c r="F87" s="290"/>
      <c r="G87" s="290"/>
      <c r="H87" s="290"/>
      <c r="I87" s="290"/>
      <c r="J87" s="290"/>
      <c r="K87" s="290"/>
      <c r="L87" s="43"/>
      <c r="M87" s="71"/>
      <c r="N87" s="71"/>
      <c r="O87" s="287"/>
      <c r="P87" s="287"/>
      <c r="Q87" s="287"/>
      <c r="R87" s="287"/>
      <c r="S87" s="287"/>
      <c r="T87" s="287"/>
      <c r="U87" s="287"/>
      <c r="V87" s="287"/>
      <c r="W87" s="287"/>
      <c r="X87" s="288"/>
      <c r="Y87" s="207"/>
      <c r="Z87" s="59"/>
      <c r="AA87" s="308"/>
      <c r="AB87" s="245"/>
      <c r="AC87" s="245"/>
      <c r="AD87" s="245"/>
      <c r="AE87" s="309"/>
    </row>
    <row r="88" spans="1:31" x14ac:dyDescent="0.25">
      <c r="A88" s="207"/>
      <c r="B88" s="206"/>
      <c r="C88" s="207"/>
      <c r="D88" s="207"/>
      <c r="E88" s="207"/>
      <c r="F88" s="207"/>
      <c r="G88" s="207"/>
      <c r="H88" s="207"/>
      <c r="I88" s="207"/>
      <c r="J88" s="207"/>
      <c r="K88" s="207"/>
      <c r="L88" s="207"/>
      <c r="M88" s="207"/>
      <c r="N88" s="207"/>
      <c r="O88" s="207"/>
      <c r="P88" s="207"/>
      <c r="Q88" s="207"/>
      <c r="R88" s="207"/>
      <c r="S88" s="207"/>
      <c r="T88" s="207"/>
      <c r="U88" s="207"/>
      <c r="V88" s="207"/>
      <c r="W88" s="207"/>
      <c r="X88" s="56"/>
      <c r="Y88" s="207"/>
      <c r="Z88" s="59"/>
      <c r="AA88" s="308"/>
      <c r="AB88" s="245"/>
      <c r="AC88" s="245"/>
      <c r="AD88" s="245"/>
      <c r="AE88" s="309"/>
    </row>
    <row r="89" spans="1:31" x14ac:dyDescent="0.25">
      <c r="A89" s="207"/>
      <c r="B89" s="273" t="s">
        <v>223</v>
      </c>
      <c r="C89" s="274"/>
      <c r="D89" s="274"/>
      <c r="E89" s="274"/>
      <c r="F89" s="274"/>
      <c r="G89" s="274"/>
      <c r="H89" s="274"/>
      <c r="I89" s="274"/>
      <c r="J89" s="274"/>
      <c r="K89" s="274"/>
      <c r="L89" s="207"/>
      <c r="M89" s="71"/>
      <c r="N89" s="71"/>
      <c r="O89" s="287"/>
      <c r="P89" s="287"/>
      <c r="Q89" s="287"/>
      <c r="R89" s="287"/>
      <c r="S89" s="287"/>
      <c r="T89" s="287"/>
      <c r="U89" s="287"/>
      <c r="V89" s="287"/>
      <c r="W89" s="287"/>
      <c r="X89" s="288"/>
      <c r="Y89" s="207"/>
      <c r="Z89" s="59"/>
      <c r="AA89" s="308"/>
      <c r="AB89" s="245"/>
      <c r="AC89" s="245"/>
      <c r="AD89" s="245"/>
      <c r="AE89" s="309"/>
    </row>
    <row r="90" spans="1:31" x14ac:dyDescent="0.25">
      <c r="A90" s="207"/>
      <c r="B90" s="200"/>
      <c r="C90" s="201"/>
      <c r="D90" s="201"/>
      <c r="E90" s="201"/>
      <c r="F90" s="201"/>
      <c r="G90" s="201"/>
      <c r="H90" s="201"/>
      <c r="I90" s="201"/>
      <c r="J90" s="201"/>
      <c r="K90" s="201"/>
      <c r="L90" s="207"/>
      <c r="M90" s="201"/>
      <c r="N90" s="201"/>
      <c r="O90" s="201"/>
      <c r="P90" s="201"/>
      <c r="Q90" s="201"/>
      <c r="R90" s="201"/>
      <c r="S90" s="201"/>
      <c r="T90" s="201"/>
      <c r="U90" s="201"/>
      <c r="V90" s="201"/>
      <c r="W90" s="201"/>
      <c r="X90" s="72"/>
      <c r="Y90" s="207"/>
      <c r="Z90" s="59"/>
      <c r="AA90" s="308"/>
      <c r="AB90" s="245"/>
      <c r="AC90" s="245"/>
      <c r="AD90" s="245"/>
      <c r="AE90" s="309"/>
    </row>
    <row r="91" spans="1:31" x14ac:dyDescent="0.25">
      <c r="A91" s="207"/>
      <c r="B91" s="289" t="s">
        <v>224</v>
      </c>
      <c r="C91" s="290"/>
      <c r="D91" s="290"/>
      <c r="E91" s="290"/>
      <c r="F91" s="290"/>
      <c r="G91" s="290"/>
      <c r="H91" s="290"/>
      <c r="I91" s="290"/>
      <c r="J91" s="290"/>
      <c r="K91" s="290"/>
      <c r="L91" s="290"/>
      <c r="M91" s="290"/>
      <c r="N91" s="43"/>
      <c r="O91" s="291"/>
      <c r="P91" s="291"/>
      <c r="Q91" s="291"/>
      <c r="R91" s="291"/>
      <c r="S91" s="291"/>
      <c r="T91" s="291"/>
      <c r="U91" s="291"/>
      <c r="V91" s="291"/>
      <c r="W91" s="291"/>
      <c r="X91" s="292"/>
      <c r="Y91" s="207"/>
      <c r="Z91" s="59"/>
      <c r="AA91" s="310"/>
      <c r="AB91" s="311"/>
      <c r="AC91" s="311"/>
      <c r="AD91" s="311"/>
      <c r="AE91" s="312"/>
    </row>
    <row r="92" spans="1:31" x14ac:dyDescent="0.25">
      <c r="A92" s="207"/>
      <c r="B92" s="279" t="s">
        <v>215</v>
      </c>
      <c r="C92" s="280"/>
      <c r="D92" s="280"/>
      <c r="E92" s="280"/>
      <c r="F92" s="280"/>
      <c r="G92" s="280"/>
      <c r="H92" s="280"/>
      <c r="I92" s="280"/>
      <c r="J92" s="280"/>
      <c r="K92" s="280"/>
      <c r="L92" s="207"/>
      <c r="M92" s="207"/>
      <c r="N92" s="43"/>
      <c r="O92" s="58"/>
      <c r="P92" s="58"/>
      <c r="Q92" s="58"/>
      <c r="R92" s="58"/>
      <c r="S92" s="58"/>
      <c r="T92" s="58"/>
      <c r="U92" s="58"/>
      <c r="V92" s="58"/>
      <c r="W92" s="58"/>
      <c r="X92" s="60"/>
      <c r="Y92" s="207"/>
      <c r="Z92" s="59"/>
      <c r="AA92" s="59"/>
      <c r="AB92" s="59"/>
      <c r="AC92" s="59"/>
      <c r="AD92" s="59"/>
      <c r="AE92" s="59"/>
    </row>
    <row r="93" spans="1:31" x14ac:dyDescent="0.25">
      <c r="A93" s="207"/>
      <c r="B93" s="202"/>
      <c r="C93" s="203"/>
      <c r="D93" s="203"/>
      <c r="E93" s="203"/>
      <c r="F93" s="203"/>
      <c r="G93" s="203"/>
      <c r="H93" s="203"/>
      <c r="I93" s="203"/>
      <c r="J93" s="203"/>
      <c r="K93" s="203"/>
      <c r="L93" s="207"/>
      <c r="M93" s="207"/>
      <c r="N93" s="43"/>
      <c r="O93" s="58"/>
      <c r="P93" s="58"/>
      <c r="Q93" s="58"/>
      <c r="R93" s="58"/>
      <c r="S93" s="58"/>
      <c r="T93" s="58"/>
      <c r="U93" s="58"/>
      <c r="V93" s="58"/>
      <c r="W93" s="58"/>
      <c r="X93" s="60"/>
      <c r="Y93" s="207"/>
      <c r="Z93" s="59"/>
      <c r="AA93" s="59"/>
      <c r="AB93" s="59"/>
      <c r="AC93" s="59"/>
      <c r="AD93" s="59"/>
      <c r="AE93" s="59"/>
    </row>
    <row r="94" spans="1:31" x14ac:dyDescent="0.25">
      <c r="A94" s="207"/>
      <c r="B94" s="273" t="s">
        <v>225</v>
      </c>
      <c r="C94" s="274"/>
      <c r="D94" s="274"/>
      <c r="E94" s="274"/>
      <c r="F94" s="274"/>
      <c r="G94" s="274"/>
      <c r="H94" s="274"/>
      <c r="I94" s="274"/>
      <c r="J94" s="274"/>
      <c r="K94" s="274"/>
      <c r="L94" s="274"/>
      <c r="M94" s="274"/>
      <c r="N94" s="274"/>
      <c r="O94" s="274"/>
      <c r="P94" s="274"/>
      <c r="Q94" s="274"/>
      <c r="R94" s="274"/>
      <c r="S94" s="274"/>
      <c r="T94" s="281" t="s">
        <v>226</v>
      </c>
      <c r="U94" s="281"/>
      <c r="V94" s="281"/>
      <c r="W94" s="281"/>
      <c r="X94" s="282"/>
      <c r="Y94" s="207"/>
      <c r="Z94" s="59"/>
      <c r="AA94" s="59"/>
      <c r="AB94" s="59"/>
      <c r="AC94" s="59"/>
      <c r="AD94" s="59"/>
      <c r="AE94" s="59"/>
    </row>
    <row r="95" spans="1:31" x14ac:dyDescent="0.25">
      <c r="A95" s="207"/>
      <c r="B95" s="206"/>
      <c r="C95" s="207"/>
      <c r="D95" s="207"/>
      <c r="E95" s="207"/>
      <c r="F95" s="207"/>
      <c r="G95" s="207"/>
      <c r="H95" s="207"/>
      <c r="I95" s="207"/>
      <c r="J95" s="207"/>
      <c r="K95" s="207"/>
      <c r="L95" s="207"/>
      <c r="M95" s="207"/>
      <c r="N95" s="207"/>
      <c r="O95" s="207"/>
      <c r="P95" s="207"/>
      <c r="Q95" s="207"/>
      <c r="R95" s="207"/>
      <c r="S95" s="207"/>
      <c r="T95" s="207"/>
      <c r="U95" s="207"/>
      <c r="V95" s="207"/>
      <c r="W95" s="207"/>
      <c r="X95" s="56"/>
      <c r="Y95" s="207"/>
      <c r="Z95" s="59"/>
      <c r="AA95" s="59"/>
      <c r="AB95" s="59"/>
      <c r="AC95" s="59"/>
      <c r="AD95" s="59"/>
      <c r="AE95" s="59"/>
    </row>
    <row r="96" spans="1:31" x14ac:dyDescent="0.25">
      <c r="A96" s="207"/>
      <c r="B96" s="273" t="s">
        <v>227</v>
      </c>
      <c r="C96" s="274"/>
      <c r="D96" s="274"/>
      <c r="E96" s="274"/>
      <c r="F96" s="274"/>
      <c r="G96" s="274"/>
      <c r="H96" s="274"/>
      <c r="I96" s="274"/>
      <c r="J96" s="274"/>
      <c r="K96" s="274"/>
      <c r="L96" s="274"/>
      <c r="M96" s="274"/>
      <c r="N96" s="274"/>
      <c r="O96" s="274"/>
      <c r="P96" s="274"/>
      <c r="Q96" s="274"/>
      <c r="R96" s="274"/>
      <c r="S96" s="274"/>
      <c r="T96" s="283" t="s">
        <v>226</v>
      </c>
      <c r="U96" s="283"/>
      <c r="V96" s="283"/>
      <c r="W96" s="283"/>
      <c r="X96" s="284"/>
      <c r="Y96" s="207"/>
      <c r="Z96" s="59"/>
      <c r="AA96" s="59"/>
      <c r="AB96" s="59"/>
      <c r="AC96" s="59"/>
      <c r="AD96" s="59"/>
      <c r="AE96" s="59"/>
    </row>
    <row r="97" spans="1:31" x14ac:dyDescent="0.25">
      <c r="A97" s="207"/>
      <c r="B97" s="200"/>
      <c r="C97" s="201"/>
      <c r="D97" s="201"/>
      <c r="E97" s="201"/>
      <c r="F97" s="201"/>
      <c r="G97" s="201"/>
      <c r="H97" s="201"/>
      <c r="I97" s="201"/>
      <c r="J97" s="201"/>
      <c r="K97" s="201"/>
      <c r="L97" s="201"/>
      <c r="M97" s="201"/>
      <c r="N97" s="201"/>
      <c r="O97" s="201"/>
      <c r="P97" s="201"/>
      <c r="Q97" s="201"/>
      <c r="R97" s="201"/>
      <c r="S97" s="201"/>
      <c r="T97" s="201"/>
      <c r="U97" s="207"/>
      <c r="V97" s="204"/>
      <c r="W97" s="204"/>
      <c r="X97" s="205"/>
      <c r="Y97" s="207"/>
      <c r="Z97" s="59"/>
      <c r="AA97" s="44"/>
      <c r="AB97" s="44"/>
      <c r="AC97" s="44"/>
      <c r="AD97" s="44"/>
      <c r="AE97" s="44"/>
    </row>
    <row r="98" spans="1:31" x14ac:dyDescent="0.25">
      <c r="A98" s="207"/>
      <c r="B98" s="200" t="s">
        <v>228</v>
      </c>
      <c r="C98" s="201"/>
      <c r="D98" s="201"/>
      <c r="E98" s="201"/>
      <c r="F98" s="201"/>
      <c r="G98" s="201"/>
      <c r="H98" s="201"/>
      <c r="I98" s="201"/>
      <c r="J98" s="201"/>
      <c r="K98" s="201"/>
      <c r="L98" s="201"/>
      <c r="M98" s="201"/>
      <c r="N98" s="207"/>
      <c r="O98" s="207"/>
      <c r="P98" s="207"/>
      <c r="Q98" s="207"/>
      <c r="R98" s="207"/>
      <c r="S98" s="207"/>
      <c r="T98" s="207"/>
      <c r="U98" s="59"/>
      <c r="V98" s="285"/>
      <c r="W98" s="285"/>
      <c r="X98" s="286"/>
      <c r="Y98" s="207"/>
      <c r="Z98" s="59"/>
      <c r="AA98" s="44"/>
      <c r="AB98" s="44"/>
      <c r="AC98" s="44"/>
      <c r="AD98" s="44"/>
      <c r="AE98" s="44"/>
    </row>
    <row r="99" spans="1:31" x14ac:dyDescent="0.25">
      <c r="A99" s="207"/>
      <c r="B99" s="206"/>
      <c r="C99" s="207"/>
      <c r="D99" s="207"/>
      <c r="E99" s="207"/>
      <c r="F99" s="207"/>
      <c r="G99" s="207"/>
      <c r="H99" s="207"/>
      <c r="I99" s="207"/>
      <c r="J99" s="207"/>
      <c r="K99" s="207"/>
      <c r="L99" s="207"/>
      <c r="M99" s="207"/>
      <c r="N99" s="207"/>
      <c r="O99" s="207"/>
      <c r="P99" s="207"/>
      <c r="Q99" s="207"/>
      <c r="R99" s="207"/>
      <c r="S99" s="207"/>
      <c r="T99" s="207"/>
      <c r="U99" s="207"/>
      <c r="V99" s="207"/>
      <c r="W99" s="207"/>
      <c r="X99" s="56"/>
      <c r="Y99" s="207"/>
      <c r="Z99" s="59"/>
      <c r="AA99" s="44"/>
      <c r="AB99" s="44"/>
      <c r="AC99" s="44"/>
      <c r="AD99" s="44"/>
      <c r="AE99" s="44"/>
    </row>
    <row r="100" spans="1:31" x14ac:dyDescent="0.25">
      <c r="A100" s="207"/>
      <c r="B100" s="273" t="s">
        <v>227</v>
      </c>
      <c r="C100" s="274"/>
      <c r="D100" s="274"/>
      <c r="E100" s="274"/>
      <c r="F100" s="274"/>
      <c r="G100" s="274"/>
      <c r="H100" s="274"/>
      <c r="I100" s="274"/>
      <c r="J100" s="274"/>
      <c r="K100" s="274"/>
      <c r="L100" s="274"/>
      <c r="M100" s="274"/>
      <c r="N100" s="274"/>
      <c r="O100" s="274"/>
      <c r="P100" s="274"/>
      <c r="Q100" s="274"/>
      <c r="R100" s="274"/>
      <c r="S100" s="274"/>
      <c r="T100" s="274"/>
      <c r="U100" s="207"/>
      <c r="V100" s="275"/>
      <c r="W100" s="275"/>
      <c r="X100" s="276"/>
      <c r="Y100" s="207"/>
      <c r="Z100" s="59"/>
      <c r="AA100" s="44"/>
      <c r="AB100" s="44"/>
      <c r="AC100" s="44"/>
      <c r="AD100" s="44"/>
      <c r="AE100" s="44"/>
    </row>
    <row r="101" spans="1:31" x14ac:dyDescent="0.25">
      <c r="A101" s="207"/>
      <c r="B101" s="202"/>
      <c r="C101" s="203"/>
      <c r="D101" s="203"/>
      <c r="E101" s="203"/>
      <c r="F101" s="203"/>
      <c r="G101" s="203"/>
      <c r="H101" s="203"/>
      <c r="I101" s="203"/>
      <c r="J101" s="203"/>
      <c r="K101" s="203"/>
      <c r="L101" s="207"/>
      <c r="M101" s="207"/>
      <c r="N101" s="43"/>
      <c r="O101" s="58"/>
      <c r="P101" s="58"/>
      <c r="Q101" s="58"/>
      <c r="R101" s="58"/>
      <c r="S101" s="58"/>
      <c r="T101" s="58"/>
      <c r="U101" s="58"/>
      <c r="V101" s="58"/>
      <c r="W101" s="58"/>
      <c r="X101" s="60"/>
      <c r="Y101" s="207"/>
      <c r="Z101" s="59"/>
      <c r="AA101" s="44"/>
      <c r="AB101" s="44"/>
      <c r="AC101" s="44"/>
      <c r="AD101" s="44"/>
      <c r="AE101" s="44"/>
    </row>
    <row r="102" spans="1:31" x14ac:dyDescent="0.25">
      <c r="A102" s="207"/>
      <c r="B102" s="277" t="s">
        <v>229</v>
      </c>
      <c r="C102" s="278"/>
      <c r="D102" s="278"/>
      <c r="E102" s="278"/>
      <c r="F102" s="278"/>
      <c r="G102" s="278"/>
      <c r="H102" s="278"/>
      <c r="I102" s="278"/>
      <c r="J102" s="278"/>
      <c r="K102" s="278"/>
      <c r="L102" s="278"/>
      <c r="M102" s="278"/>
      <c r="N102" s="43"/>
      <c r="O102" s="58"/>
      <c r="P102" s="58"/>
      <c r="Q102" s="58"/>
      <c r="R102" s="58"/>
      <c r="S102" s="58"/>
      <c r="T102" s="58"/>
      <c r="U102" s="58"/>
      <c r="V102" s="58"/>
      <c r="W102" s="58"/>
      <c r="X102" s="60"/>
      <c r="Y102" s="207"/>
      <c r="Z102" s="59"/>
      <c r="AA102" s="44"/>
      <c r="AB102" s="44"/>
      <c r="AC102" s="44"/>
      <c r="AD102" s="44"/>
      <c r="AE102" s="44"/>
    </row>
    <row r="103" spans="1:31" x14ac:dyDescent="0.25">
      <c r="A103" s="207"/>
      <c r="B103" s="76" t="s">
        <v>230</v>
      </c>
      <c r="C103" s="207"/>
      <c r="D103" s="207"/>
      <c r="E103" s="207"/>
      <c r="F103" s="207"/>
      <c r="G103" s="207"/>
      <c r="H103" s="207"/>
      <c r="I103" s="207"/>
      <c r="J103" s="207"/>
      <c r="K103" s="207"/>
      <c r="L103" s="207"/>
      <c r="M103" s="207"/>
      <c r="N103" s="207"/>
      <c r="O103" s="207"/>
      <c r="P103" s="207"/>
      <c r="Q103" s="207"/>
      <c r="R103" s="207"/>
      <c r="S103" s="207"/>
      <c r="T103" s="207"/>
      <c r="U103" s="207"/>
      <c r="V103" s="207"/>
      <c r="W103" s="207"/>
      <c r="X103" s="56"/>
      <c r="Y103" s="207"/>
      <c r="Z103" s="59"/>
      <c r="AA103" s="44"/>
      <c r="AB103" s="44"/>
      <c r="AC103" s="44"/>
      <c r="AD103" s="44"/>
      <c r="AE103" s="44"/>
    </row>
    <row r="104" spans="1:31" x14ac:dyDescent="0.25">
      <c r="A104" s="207"/>
      <c r="B104" s="200"/>
      <c r="C104" s="201"/>
      <c r="D104" s="201"/>
      <c r="E104" s="201"/>
      <c r="F104" s="201"/>
      <c r="G104" s="201"/>
      <c r="H104" s="201"/>
      <c r="I104" s="201"/>
      <c r="J104" s="207"/>
      <c r="K104" s="207"/>
      <c r="L104" s="207"/>
      <c r="M104" s="207"/>
      <c r="N104" s="207"/>
      <c r="O104" s="207"/>
      <c r="P104" s="207"/>
      <c r="Q104" s="207"/>
      <c r="R104" s="207"/>
      <c r="S104" s="207"/>
      <c r="T104" s="207"/>
      <c r="U104" s="207"/>
      <c r="V104" s="207"/>
      <c r="W104" s="207"/>
      <c r="X104" s="56"/>
      <c r="Y104" s="207"/>
      <c r="Z104" s="59"/>
      <c r="AA104" s="44"/>
      <c r="AB104" s="44"/>
      <c r="AC104" s="44"/>
      <c r="AD104" s="44"/>
      <c r="AE104" s="44"/>
    </row>
    <row r="105" spans="1:31" x14ac:dyDescent="0.25">
      <c r="A105" s="68"/>
      <c r="B105" s="77" t="s">
        <v>231</v>
      </c>
      <c r="C105" s="78"/>
      <c r="D105" s="78"/>
      <c r="E105" s="78"/>
      <c r="F105" s="78"/>
      <c r="G105" s="78"/>
      <c r="H105" s="78"/>
      <c r="I105" s="78"/>
      <c r="J105" s="78"/>
      <c r="K105" s="78"/>
      <c r="L105" s="209"/>
      <c r="M105" s="78"/>
      <c r="N105" s="78"/>
      <c r="O105" s="267"/>
      <c r="P105" s="267"/>
      <c r="Q105" s="267"/>
      <c r="R105" s="267"/>
      <c r="S105" s="267"/>
      <c r="T105" s="267"/>
      <c r="U105" s="267"/>
      <c r="V105" s="267"/>
      <c r="W105" s="267"/>
      <c r="X105" s="268"/>
      <c r="Y105" s="68"/>
      <c r="Z105" s="69"/>
      <c r="AA105" s="44"/>
      <c r="AB105" s="44"/>
      <c r="AC105" s="44"/>
      <c r="AD105" s="44"/>
      <c r="AE105" s="44"/>
    </row>
    <row r="106" spans="1:31" x14ac:dyDescent="0.25">
      <c r="A106" s="207"/>
      <c r="B106" s="198"/>
      <c r="C106" s="199"/>
      <c r="D106" s="199"/>
      <c r="E106" s="199"/>
      <c r="F106" s="199"/>
      <c r="G106" s="199"/>
      <c r="H106" s="199"/>
      <c r="I106" s="199"/>
      <c r="J106" s="209"/>
      <c r="K106" s="209"/>
      <c r="L106" s="209"/>
      <c r="M106" s="209"/>
      <c r="N106" s="209"/>
      <c r="O106" s="209"/>
      <c r="P106" s="209"/>
      <c r="Q106" s="209"/>
      <c r="R106" s="209"/>
      <c r="S106" s="209"/>
      <c r="T106" s="209"/>
      <c r="U106" s="209"/>
      <c r="V106" s="209"/>
      <c r="W106" s="209"/>
      <c r="X106" s="62"/>
      <c r="Y106" s="207"/>
      <c r="Z106" s="59"/>
      <c r="AA106" s="44"/>
      <c r="AB106" s="44"/>
      <c r="AC106" s="44"/>
      <c r="AD106" s="44"/>
      <c r="AE106" s="44"/>
    </row>
    <row r="107" spans="1:31" x14ac:dyDescent="0.25">
      <c r="A107" s="68"/>
      <c r="B107" s="77" t="s">
        <v>232</v>
      </c>
      <c r="C107" s="78"/>
      <c r="D107" s="78"/>
      <c r="E107" s="78"/>
      <c r="F107" s="78"/>
      <c r="G107" s="78"/>
      <c r="H107" s="78"/>
      <c r="I107" s="78"/>
      <c r="J107" s="78"/>
      <c r="K107" s="78"/>
      <c r="L107" s="209"/>
      <c r="M107" s="78"/>
      <c r="N107" s="78"/>
      <c r="O107" s="267"/>
      <c r="P107" s="267"/>
      <c r="Q107" s="267"/>
      <c r="R107" s="267"/>
      <c r="S107" s="267"/>
      <c r="T107" s="267"/>
      <c r="U107" s="267"/>
      <c r="V107" s="267"/>
      <c r="W107" s="267"/>
      <c r="X107" s="268"/>
      <c r="Y107" s="68"/>
      <c r="Z107" s="69"/>
      <c r="AA107" s="44"/>
      <c r="AB107" s="44"/>
      <c r="AC107" s="44"/>
      <c r="AD107" s="44"/>
      <c r="AE107" s="44"/>
    </row>
    <row r="108" spans="1:31" x14ac:dyDescent="0.25">
      <c r="A108" s="207"/>
      <c r="B108" s="198"/>
      <c r="C108" s="199"/>
      <c r="D108" s="199"/>
      <c r="E108" s="199"/>
      <c r="F108" s="199"/>
      <c r="G108" s="199"/>
      <c r="H108" s="199"/>
      <c r="I108" s="199"/>
      <c r="J108" s="209"/>
      <c r="K108" s="209"/>
      <c r="L108" s="209"/>
      <c r="M108" s="209"/>
      <c r="N108" s="209"/>
      <c r="O108" s="209"/>
      <c r="P108" s="209"/>
      <c r="Q108" s="209"/>
      <c r="R108" s="209"/>
      <c r="S108" s="209"/>
      <c r="T108" s="209"/>
      <c r="U108" s="209"/>
      <c r="V108" s="209"/>
      <c r="W108" s="209"/>
      <c r="X108" s="62"/>
      <c r="Y108" s="207"/>
      <c r="Z108" s="59"/>
      <c r="AA108" s="44"/>
      <c r="AB108" s="44"/>
      <c r="AC108" s="44"/>
      <c r="AD108" s="44"/>
      <c r="AE108" s="44"/>
    </row>
    <row r="109" spans="1:31" x14ac:dyDescent="0.25">
      <c r="A109" s="68"/>
      <c r="B109" s="77" t="s">
        <v>233</v>
      </c>
      <c r="C109" s="78"/>
      <c r="D109" s="78"/>
      <c r="E109" s="78"/>
      <c r="F109" s="78"/>
      <c r="G109" s="78"/>
      <c r="H109" s="78"/>
      <c r="I109" s="78"/>
      <c r="J109" s="78"/>
      <c r="K109" s="78"/>
      <c r="L109" s="209"/>
      <c r="M109" s="78"/>
      <c r="N109" s="78"/>
      <c r="O109" s="267"/>
      <c r="P109" s="267"/>
      <c r="Q109" s="267"/>
      <c r="R109" s="267"/>
      <c r="S109" s="267"/>
      <c r="T109" s="267"/>
      <c r="U109" s="267"/>
      <c r="V109" s="267"/>
      <c r="W109" s="267"/>
      <c r="X109" s="268"/>
      <c r="Y109" s="68"/>
      <c r="Z109" s="69"/>
      <c r="AA109" s="44"/>
      <c r="AB109" s="44"/>
      <c r="AC109" s="44"/>
      <c r="AD109" s="44"/>
      <c r="AE109" s="44"/>
    </row>
    <row r="110" spans="1:31" x14ac:dyDescent="0.25">
      <c r="A110" s="207"/>
      <c r="B110" s="77"/>
      <c r="C110" s="78"/>
      <c r="D110" s="78"/>
      <c r="E110" s="78"/>
      <c r="F110" s="78"/>
      <c r="G110" s="78"/>
      <c r="H110" s="78"/>
      <c r="I110" s="78"/>
      <c r="J110" s="78"/>
      <c r="K110" s="78"/>
      <c r="L110" s="209"/>
      <c r="M110" s="78"/>
      <c r="N110" s="78"/>
      <c r="O110" s="79"/>
      <c r="P110" s="79"/>
      <c r="Q110" s="79"/>
      <c r="R110" s="79"/>
      <c r="S110" s="79"/>
      <c r="T110" s="79"/>
      <c r="U110" s="79"/>
      <c r="V110" s="79"/>
      <c r="W110" s="79"/>
      <c r="X110" s="80"/>
      <c r="Y110" s="207"/>
      <c r="Z110" s="81"/>
      <c r="AA110" s="44"/>
      <c r="AB110" s="44"/>
      <c r="AC110" s="44"/>
      <c r="AD110" s="44"/>
      <c r="AE110" s="44"/>
    </row>
    <row r="111" spans="1:31" x14ac:dyDescent="0.25">
      <c r="A111" s="68"/>
      <c r="B111" s="77" t="s">
        <v>234</v>
      </c>
      <c r="C111" s="78"/>
      <c r="D111" s="78"/>
      <c r="E111" s="78"/>
      <c r="F111" s="78"/>
      <c r="G111" s="78"/>
      <c r="H111" s="78"/>
      <c r="I111" s="78"/>
      <c r="J111" s="78"/>
      <c r="K111" s="78"/>
      <c r="L111" s="209"/>
      <c r="M111" s="78"/>
      <c r="N111" s="78"/>
      <c r="O111" s="267"/>
      <c r="P111" s="267"/>
      <c r="Q111" s="267"/>
      <c r="R111" s="267"/>
      <c r="S111" s="267"/>
      <c r="T111" s="267"/>
      <c r="U111" s="267"/>
      <c r="V111" s="267"/>
      <c r="W111" s="267"/>
      <c r="X111" s="268"/>
      <c r="Y111" s="68"/>
      <c r="Z111" s="69"/>
      <c r="AA111" s="44"/>
      <c r="AB111" s="44"/>
      <c r="AC111" s="44"/>
      <c r="AD111" s="44"/>
      <c r="AE111" s="44"/>
    </row>
    <row r="112" spans="1:31" x14ac:dyDescent="0.25">
      <c r="A112" s="207"/>
      <c r="B112" s="198"/>
      <c r="C112" s="199"/>
      <c r="D112" s="199"/>
      <c r="E112" s="199"/>
      <c r="F112" s="199"/>
      <c r="G112" s="199"/>
      <c r="H112" s="199"/>
      <c r="I112" s="199"/>
      <c r="J112" s="199"/>
      <c r="K112" s="199"/>
      <c r="L112" s="209"/>
      <c r="M112" s="78"/>
      <c r="N112" s="78"/>
      <c r="O112" s="82"/>
      <c r="P112" s="82"/>
      <c r="Q112" s="82"/>
      <c r="R112" s="82"/>
      <c r="S112" s="82"/>
      <c r="T112" s="82"/>
      <c r="U112" s="82"/>
      <c r="V112" s="82"/>
      <c r="W112" s="82"/>
      <c r="X112" s="83"/>
      <c r="Y112" s="207"/>
      <c r="Z112" s="59"/>
      <c r="AA112" s="44"/>
      <c r="AB112" s="44"/>
      <c r="AC112" s="44"/>
      <c r="AD112" s="44"/>
      <c r="AE112" s="44"/>
    </row>
    <row r="113" spans="1:31" x14ac:dyDescent="0.25">
      <c r="A113" s="68"/>
      <c r="B113" s="269" t="s">
        <v>235</v>
      </c>
      <c r="C113" s="270"/>
      <c r="D113" s="270"/>
      <c r="E113" s="270"/>
      <c r="F113" s="270"/>
      <c r="G113" s="270"/>
      <c r="H113" s="270"/>
      <c r="I113" s="270"/>
      <c r="J113" s="270"/>
      <c r="K113" s="270"/>
      <c r="L113" s="270"/>
      <c r="M113" s="270"/>
      <c r="N113" s="78"/>
      <c r="O113" s="267"/>
      <c r="P113" s="267"/>
      <c r="Q113" s="267"/>
      <c r="R113" s="267"/>
      <c r="S113" s="267"/>
      <c r="T113" s="267"/>
      <c r="U113" s="267"/>
      <c r="V113" s="267"/>
      <c r="W113" s="267"/>
      <c r="X113" s="268"/>
      <c r="Y113" s="68"/>
      <c r="Z113" s="69"/>
      <c r="AA113" s="44"/>
      <c r="AB113" s="44"/>
      <c r="AC113" s="44"/>
      <c r="AD113" s="44"/>
      <c r="AE113" s="44"/>
    </row>
    <row r="114" spans="1:31" x14ac:dyDescent="0.25">
      <c r="A114" s="207"/>
      <c r="B114" s="198"/>
      <c r="C114" s="199"/>
      <c r="D114" s="199"/>
      <c r="E114" s="199"/>
      <c r="F114" s="199"/>
      <c r="G114" s="199"/>
      <c r="H114" s="199"/>
      <c r="I114" s="199"/>
      <c r="J114" s="199"/>
      <c r="K114" s="199"/>
      <c r="L114" s="199"/>
      <c r="M114" s="199"/>
      <c r="N114" s="78"/>
      <c r="O114" s="79"/>
      <c r="P114" s="79"/>
      <c r="Q114" s="79"/>
      <c r="R114" s="79"/>
      <c r="S114" s="79"/>
      <c r="T114" s="79"/>
      <c r="U114" s="79"/>
      <c r="V114" s="79"/>
      <c r="W114" s="79"/>
      <c r="X114" s="80"/>
      <c r="Y114" s="207"/>
      <c r="Z114" s="81"/>
      <c r="AA114" s="44"/>
      <c r="AB114" s="44"/>
      <c r="AC114" s="44"/>
      <c r="AD114" s="44"/>
      <c r="AE114" s="44"/>
    </row>
    <row r="115" spans="1:31" x14ac:dyDescent="0.25">
      <c r="A115" s="68"/>
      <c r="B115" s="269" t="s">
        <v>236</v>
      </c>
      <c r="C115" s="270"/>
      <c r="D115" s="270"/>
      <c r="E115" s="270"/>
      <c r="F115" s="270"/>
      <c r="G115" s="270"/>
      <c r="H115" s="270"/>
      <c r="I115" s="270"/>
      <c r="J115" s="270"/>
      <c r="K115" s="270"/>
      <c r="L115" s="270"/>
      <c r="M115" s="270"/>
      <c r="N115" s="270"/>
      <c r="O115" s="271"/>
      <c r="P115" s="271"/>
      <c r="Q115" s="271"/>
      <c r="R115" s="271"/>
      <c r="S115" s="271"/>
      <c r="T115" s="271"/>
      <c r="U115" s="271"/>
      <c r="V115" s="271"/>
      <c r="W115" s="271"/>
      <c r="X115" s="272"/>
      <c r="Y115" s="68"/>
      <c r="Z115" s="69"/>
      <c r="AA115" s="44"/>
      <c r="AB115" s="44"/>
      <c r="AC115" s="44"/>
      <c r="AD115" s="44"/>
      <c r="AE115" s="44"/>
    </row>
    <row r="116" spans="1:31" x14ac:dyDescent="0.25">
      <c r="A116" s="207"/>
      <c r="B116" s="198"/>
      <c r="C116" s="199"/>
      <c r="D116" s="199"/>
      <c r="E116" s="199"/>
      <c r="F116" s="199"/>
      <c r="G116" s="199"/>
      <c r="H116" s="199"/>
      <c r="I116" s="199"/>
      <c r="J116" s="209"/>
      <c r="K116" s="209"/>
      <c r="L116" s="209"/>
      <c r="M116" s="209"/>
      <c r="N116" s="209"/>
      <c r="O116" s="209"/>
      <c r="P116" s="209"/>
      <c r="Q116" s="209"/>
      <c r="R116" s="209"/>
      <c r="S116" s="209"/>
      <c r="T116" s="209"/>
      <c r="U116" s="209"/>
      <c r="V116" s="209"/>
      <c r="W116" s="209"/>
      <c r="X116" s="62"/>
      <c r="Y116" s="207"/>
      <c r="Z116" s="59"/>
      <c r="AA116" s="44"/>
      <c r="AB116" s="44"/>
      <c r="AC116" s="44"/>
      <c r="AD116" s="44"/>
      <c r="AE116" s="44"/>
    </row>
    <row r="117" spans="1:31" x14ac:dyDescent="0.25">
      <c r="A117" s="68"/>
      <c r="B117" s="269" t="s">
        <v>237</v>
      </c>
      <c r="C117" s="270"/>
      <c r="D117" s="270"/>
      <c r="E117" s="270"/>
      <c r="F117" s="270"/>
      <c r="G117" s="270"/>
      <c r="H117" s="270"/>
      <c r="I117" s="270"/>
      <c r="J117" s="270"/>
      <c r="K117" s="270"/>
      <c r="L117" s="270"/>
      <c r="M117" s="270"/>
      <c r="N117" s="270"/>
      <c r="O117" s="270"/>
      <c r="P117" s="84"/>
      <c r="Q117" s="84"/>
      <c r="R117" s="84"/>
      <c r="S117" s="84"/>
      <c r="T117" s="84"/>
      <c r="U117" s="209"/>
      <c r="V117" s="209"/>
      <c r="W117" s="209"/>
      <c r="X117" s="62"/>
      <c r="Y117" s="68"/>
      <c r="Z117" s="69"/>
      <c r="AA117" s="44"/>
      <c r="AB117" s="44"/>
      <c r="AC117" s="44"/>
      <c r="AD117" s="44"/>
      <c r="AE117" s="44"/>
    </row>
    <row r="118" spans="1:31" x14ac:dyDescent="0.25">
      <c r="A118" s="68"/>
      <c r="B118" s="258"/>
      <c r="C118" s="259"/>
      <c r="D118" s="259"/>
      <c r="E118" s="259"/>
      <c r="F118" s="259"/>
      <c r="G118" s="259"/>
      <c r="H118" s="259"/>
      <c r="I118" s="259"/>
      <c r="J118" s="259"/>
      <c r="K118" s="259"/>
      <c r="L118" s="259"/>
      <c r="M118" s="259"/>
      <c r="N118" s="259"/>
      <c r="O118" s="259"/>
      <c r="P118" s="259"/>
      <c r="Q118" s="259"/>
      <c r="R118" s="259"/>
      <c r="S118" s="259"/>
      <c r="T118" s="259"/>
      <c r="U118" s="259"/>
      <c r="V118" s="259"/>
      <c r="W118" s="259"/>
      <c r="X118" s="260"/>
      <c r="Y118" s="68"/>
      <c r="Z118" s="69"/>
      <c r="AA118" s="44"/>
      <c r="AB118" s="44"/>
      <c r="AC118" s="44"/>
      <c r="AD118" s="44"/>
      <c r="AE118" s="44"/>
    </row>
    <row r="119" spans="1:31" x14ac:dyDescent="0.25">
      <c r="A119" s="207"/>
      <c r="B119" s="74"/>
      <c r="C119" s="43"/>
      <c r="D119" s="43"/>
      <c r="E119" s="43"/>
      <c r="F119" s="43"/>
      <c r="G119" s="43"/>
      <c r="H119" s="43"/>
      <c r="I119" s="43"/>
      <c r="J119" s="43"/>
      <c r="K119" s="43"/>
      <c r="L119" s="43"/>
      <c r="M119" s="43"/>
      <c r="N119" s="43"/>
      <c r="O119" s="43"/>
      <c r="P119" s="43"/>
      <c r="Q119" s="43"/>
      <c r="R119" s="43"/>
      <c r="S119" s="43"/>
      <c r="T119" s="43"/>
      <c r="U119" s="207"/>
      <c r="V119" s="207"/>
      <c r="W119" s="207"/>
      <c r="X119" s="56"/>
      <c r="Y119" s="207"/>
      <c r="Z119" s="59"/>
      <c r="AA119" s="44"/>
      <c r="AB119" s="44"/>
      <c r="AC119" s="44"/>
      <c r="AD119" s="44"/>
      <c r="AE119" s="44"/>
    </row>
    <row r="120" spans="1:31" x14ac:dyDescent="0.25">
      <c r="A120" s="207"/>
      <c r="B120" s="261" t="s">
        <v>238</v>
      </c>
      <c r="C120" s="262"/>
      <c r="D120" s="262"/>
      <c r="E120" s="262"/>
      <c r="F120" s="262"/>
      <c r="G120" s="262"/>
      <c r="H120" s="262"/>
      <c r="I120" s="262"/>
      <c r="J120" s="262"/>
      <c r="K120" s="262"/>
      <c r="L120" s="262"/>
      <c r="M120" s="262"/>
      <c r="N120" s="262"/>
      <c r="O120" s="262"/>
      <c r="P120" s="262"/>
      <c r="Q120" s="262"/>
      <c r="R120" s="262"/>
      <c r="S120" s="262"/>
      <c r="T120" s="262"/>
      <c r="U120" s="262"/>
      <c r="V120" s="262"/>
      <c r="W120" s="262"/>
      <c r="X120" s="263"/>
      <c r="Y120" s="207"/>
      <c r="Z120" s="59"/>
      <c r="AA120" s="44"/>
      <c r="AB120" s="44"/>
      <c r="AC120" s="44"/>
      <c r="AD120" s="44"/>
      <c r="AE120" s="44"/>
    </row>
    <row r="121" spans="1:31" x14ac:dyDescent="0.25">
      <c r="A121" s="207"/>
      <c r="B121" s="264"/>
      <c r="C121" s="265"/>
      <c r="D121" s="265"/>
      <c r="E121" s="265"/>
      <c r="F121" s="265"/>
      <c r="G121" s="265"/>
      <c r="H121" s="265"/>
      <c r="I121" s="265"/>
      <c r="J121" s="265"/>
      <c r="K121" s="265"/>
      <c r="L121" s="265"/>
      <c r="M121" s="265"/>
      <c r="N121" s="265"/>
      <c r="O121" s="265"/>
      <c r="P121" s="265"/>
      <c r="Q121" s="265"/>
      <c r="R121" s="265"/>
      <c r="S121" s="265"/>
      <c r="T121" s="265"/>
      <c r="U121" s="265"/>
      <c r="V121" s="265"/>
      <c r="W121" s="265"/>
      <c r="X121" s="266"/>
      <c r="Y121" s="207"/>
      <c r="Z121" s="59"/>
      <c r="AA121" s="44"/>
      <c r="AB121" s="44"/>
      <c r="AC121" s="44"/>
      <c r="AD121" s="44"/>
      <c r="AE121" s="44"/>
    </row>
  </sheetData>
  <mergeCells count="111">
    <mergeCell ref="B9:X9"/>
    <mergeCell ref="B10:X10"/>
    <mergeCell ref="E11:I11"/>
    <mergeCell ref="L11:N11"/>
    <mergeCell ref="P11:S11"/>
    <mergeCell ref="T11:U11"/>
    <mergeCell ref="B2:X2"/>
    <mergeCell ref="B3:X3"/>
    <mergeCell ref="B4:X4"/>
    <mergeCell ref="B5:X5"/>
    <mergeCell ref="B6:X6"/>
    <mergeCell ref="B7:X7"/>
    <mergeCell ref="G13:X13"/>
    <mergeCell ref="B15:G15"/>
    <mergeCell ref="H15:X15"/>
    <mergeCell ref="B17:E17"/>
    <mergeCell ref="F17:X17"/>
    <mergeCell ref="B19:F19"/>
    <mergeCell ref="G19:N19"/>
    <mergeCell ref="P19:S19"/>
    <mergeCell ref="T19:X19"/>
    <mergeCell ref="B21:J21"/>
    <mergeCell ref="B22:X22"/>
    <mergeCell ref="B24:K24"/>
    <mergeCell ref="L24:T24"/>
    <mergeCell ref="U24:W24"/>
    <mergeCell ref="B26:I26"/>
    <mergeCell ref="J26:O26"/>
    <mergeCell ref="P26:S26"/>
    <mergeCell ref="T26:X26"/>
    <mergeCell ref="B42:K42"/>
    <mergeCell ref="L42:S42"/>
    <mergeCell ref="B44:M44"/>
    <mergeCell ref="N44:O44"/>
    <mergeCell ref="Q44:X44"/>
    <mergeCell ref="B46:I46"/>
    <mergeCell ref="B28:K28"/>
    <mergeCell ref="C30:K30"/>
    <mergeCell ref="C32:K32"/>
    <mergeCell ref="C34:K34"/>
    <mergeCell ref="C36:K36"/>
    <mergeCell ref="B38:E38"/>
    <mergeCell ref="H38:U38"/>
    <mergeCell ref="B53:Q53"/>
    <mergeCell ref="S53:X53"/>
    <mergeCell ref="B55:O55"/>
    <mergeCell ref="P55:R55"/>
    <mergeCell ref="B57:T57"/>
    <mergeCell ref="B58:X58"/>
    <mergeCell ref="B47:M47"/>
    <mergeCell ref="N47:W47"/>
    <mergeCell ref="B49:L49"/>
    <mergeCell ref="M49:O49"/>
    <mergeCell ref="B51:U51"/>
    <mergeCell ref="V51:X51"/>
    <mergeCell ref="B59:X59"/>
    <mergeCell ref="B62:O62"/>
    <mergeCell ref="Q62:X62"/>
    <mergeCell ref="AA62:AE91"/>
    <mergeCell ref="B64:O64"/>
    <mergeCell ref="Q64:X64"/>
    <mergeCell ref="B65:K65"/>
    <mergeCell ref="M65:X65"/>
    <mergeCell ref="B67:M67"/>
    <mergeCell ref="O67:X67"/>
    <mergeCell ref="B74:K74"/>
    <mergeCell ref="B76:M76"/>
    <mergeCell ref="O76:X76"/>
    <mergeCell ref="B78:T78"/>
    <mergeCell ref="B79:X79"/>
    <mergeCell ref="B80:M80"/>
    <mergeCell ref="O80:X80"/>
    <mergeCell ref="B69:M69"/>
    <mergeCell ref="O69:X69"/>
    <mergeCell ref="B71:U71"/>
    <mergeCell ref="V71:X71"/>
    <mergeCell ref="B73:M73"/>
    <mergeCell ref="O73:X73"/>
    <mergeCell ref="B87:K87"/>
    <mergeCell ref="O87:X87"/>
    <mergeCell ref="B89:K89"/>
    <mergeCell ref="O89:X89"/>
    <mergeCell ref="B91:M91"/>
    <mergeCell ref="O91:X91"/>
    <mergeCell ref="B82:N82"/>
    <mergeCell ref="O82:X82"/>
    <mergeCell ref="B84:N84"/>
    <mergeCell ref="O84:X84"/>
    <mergeCell ref="B85:K85"/>
    <mergeCell ref="M85:X85"/>
    <mergeCell ref="B100:T100"/>
    <mergeCell ref="V100:X100"/>
    <mergeCell ref="B102:M102"/>
    <mergeCell ref="O105:X105"/>
    <mergeCell ref="O107:X107"/>
    <mergeCell ref="O109:X109"/>
    <mergeCell ref="B92:K92"/>
    <mergeCell ref="B94:S94"/>
    <mergeCell ref="T94:X94"/>
    <mergeCell ref="B96:S96"/>
    <mergeCell ref="T96:X96"/>
    <mergeCell ref="V98:X98"/>
    <mergeCell ref="B118:X118"/>
    <mergeCell ref="B120:X120"/>
    <mergeCell ref="B121:X121"/>
    <mergeCell ref="O111:X111"/>
    <mergeCell ref="B113:M113"/>
    <mergeCell ref="O113:X113"/>
    <mergeCell ref="B115:N115"/>
    <mergeCell ref="O115:X115"/>
    <mergeCell ref="B117:O117"/>
  </mergeCells>
  <hyperlinks>
    <hyperlink ref="B85:K85" r:id="rId1" display="GHG Emissions Calculator tool" xr:uid="{AF0078C8-D1C7-4C12-9BDE-580ECA198683}"/>
    <hyperlink ref="M85:X85" r:id="rId2" display="GHG Emissions Calculator &amp; Mitigation Strategies Guidelines" xr:uid="{04C3C2ED-5BC7-473D-8EB5-26A3E716F383}"/>
    <hyperlink ref="B65:K65" r:id="rId3" display="GHG Emissions Calculator tool" xr:uid="{D2610685-EEAF-4B8A-BAF1-7E3E9663BFAB}"/>
    <hyperlink ref="M65:X65" r:id="rId4" display="GHG Emissions Calculator &amp; Mitigation Strategies Guidelines" xr:uid="{25D56438-2123-4FC3-81B5-1B1BFCE66845}"/>
    <hyperlink ref="B74:K74" r:id="rId5" display="GreenHalo Reporting System" xr:uid="{716702EA-6364-441A-8733-F2FD8B53CE86}"/>
    <hyperlink ref="B92:K92" r:id="rId6" display="GreenHalo Reporting System" xr:uid="{21260C5B-0FDA-4160-9FDC-3DEC21A21B73}"/>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5ED617-4099-425C-98F8-162E548A63AE}">
  <sheetPr>
    <tabColor rgb="FFA9D08E"/>
  </sheetPr>
  <dimension ref="B1:K178"/>
  <sheetViews>
    <sheetView workbookViewId="0">
      <selection activeCell="C21" sqref="C21:F30 C33:F68 C71:F87 C90:F102 C105:F122 C125:F145 C148:F152 C155:F161 J155:K161 J148:K152 J125:K145 J105:K122 J90:K102 J71:K87 J33:K68 J21:K30 B14:E18 I14:K18"/>
    </sheetView>
  </sheetViews>
  <sheetFormatPr defaultRowHeight="15" outlineLevelRow="1" x14ac:dyDescent="0.25"/>
  <cols>
    <col min="6" max="6" width="10.42578125" customWidth="1"/>
    <col min="7" max="7" width="17.42578125" customWidth="1"/>
    <col min="8" max="8" width="79.5703125" style="1" customWidth="1"/>
    <col min="9" max="9" width="11.28515625" style="1" customWidth="1"/>
    <col min="10" max="10" width="42.140625" customWidth="1"/>
    <col min="11" max="11" width="40.85546875" customWidth="1"/>
    <col min="12" max="12" width="22.7109375" customWidth="1"/>
    <col min="13" max="13" width="19.7109375" customWidth="1"/>
  </cols>
  <sheetData>
    <row r="1" spans="2:11" ht="15" customHeight="1" x14ac:dyDescent="0.25"/>
    <row r="2" spans="2:11" ht="15" customHeight="1" x14ac:dyDescent="0.25">
      <c r="J2" s="404" t="s">
        <v>239</v>
      </c>
      <c r="K2" s="405"/>
    </row>
    <row r="3" spans="2:11" ht="45.75" customHeight="1" x14ac:dyDescent="0.25">
      <c r="B3" s="406" t="s">
        <v>240</v>
      </c>
      <c r="C3" s="407"/>
      <c r="D3" s="407"/>
      <c r="E3" s="407"/>
      <c r="F3" s="407"/>
      <c r="G3" s="407"/>
      <c r="H3" s="408"/>
      <c r="I3" s="186"/>
      <c r="J3" s="414" t="s">
        <v>241</v>
      </c>
      <c r="K3" s="415"/>
    </row>
    <row r="4" spans="2:11" ht="15" customHeight="1" x14ac:dyDescent="0.25">
      <c r="B4" s="409"/>
      <c r="C4" s="410"/>
      <c r="D4" s="410"/>
      <c r="E4" s="410"/>
      <c r="F4" s="410"/>
      <c r="G4" s="410"/>
      <c r="H4" s="411"/>
      <c r="I4" s="186"/>
      <c r="J4" s="144" t="s">
        <v>242</v>
      </c>
      <c r="K4" s="14">
        <f ca="1">J165</f>
        <v>0</v>
      </c>
    </row>
    <row r="5" spans="2:11" ht="15" customHeight="1" x14ac:dyDescent="0.25">
      <c r="B5" s="409"/>
      <c r="C5" s="410"/>
      <c r="D5" s="410"/>
      <c r="E5" s="410"/>
      <c r="F5" s="410"/>
      <c r="G5" s="410"/>
      <c r="H5" s="411"/>
      <c r="I5" s="186"/>
      <c r="J5" s="144" t="s">
        <v>243</v>
      </c>
      <c r="K5" s="14">
        <f ca="1">J166</f>
        <v>0</v>
      </c>
    </row>
    <row r="6" spans="2:11" ht="15" customHeight="1" x14ac:dyDescent="0.25">
      <c r="B6" s="409"/>
      <c r="C6" s="410"/>
      <c r="D6" s="410"/>
      <c r="E6" s="410"/>
      <c r="F6" s="410"/>
      <c r="G6" s="410"/>
      <c r="H6" s="411"/>
      <c r="I6" s="186"/>
      <c r="J6" s="144" t="s">
        <v>182</v>
      </c>
      <c r="K6" s="14">
        <f ca="1">J167</f>
        <v>0</v>
      </c>
    </row>
    <row r="7" spans="2:11" ht="15" customHeight="1" x14ac:dyDescent="0.25">
      <c r="B7" s="409"/>
      <c r="C7" s="410"/>
      <c r="D7" s="410"/>
      <c r="E7" s="410"/>
      <c r="F7" s="410"/>
      <c r="G7" s="410"/>
      <c r="H7" s="411"/>
      <c r="I7" s="186"/>
      <c r="J7" s="144" t="s">
        <v>244</v>
      </c>
      <c r="K7" s="14">
        <f ca="1">J168</f>
        <v>0</v>
      </c>
    </row>
    <row r="8" spans="2:11" x14ac:dyDescent="0.25">
      <c r="B8" s="409"/>
      <c r="C8" s="410"/>
      <c r="D8" s="410"/>
      <c r="E8" s="410"/>
      <c r="F8" s="410"/>
      <c r="G8" s="410"/>
      <c r="H8" s="411"/>
      <c r="I8" s="186"/>
      <c r="J8" s="145" t="s">
        <v>245</v>
      </c>
      <c r="K8" s="14" t="e">
        <f ca="1">J173</f>
        <v>#DIV/0!</v>
      </c>
    </row>
    <row r="9" spans="2:11" x14ac:dyDescent="0.25">
      <c r="B9" s="409"/>
      <c r="C9" s="410"/>
      <c r="D9" s="410"/>
      <c r="E9" s="410"/>
      <c r="F9" s="410"/>
      <c r="G9" s="410"/>
      <c r="H9" s="411"/>
      <c r="I9" s="186"/>
      <c r="J9" s="145" t="s">
        <v>246</v>
      </c>
      <c r="K9" s="14" t="str">
        <f ca="1">J174</f>
        <v>No Score</v>
      </c>
    </row>
    <row r="10" spans="2:11" ht="15" customHeight="1" x14ac:dyDescent="0.25">
      <c r="B10" s="409"/>
      <c r="C10" s="410"/>
      <c r="D10" s="410"/>
      <c r="E10" s="410"/>
      <c r="F10" s="410"/>
      <c r="G10" s="410"/>
      <c r="H10" s="411"/>
      <c r="I10" s="186"/>
      <c r="J10" s="416"/>
      <c r="K10" s="417"/>
    </row>
    <row r="11" spans="2:11" ht="15" customHeight="1" x14ac:dyDescent="0.25">
      <c r="B11" s="409"/>
      <c r="C11" s="410"/>
      <c r="D11" s="410"/>
      <c r="E11" s="410"/>
      <c r="F11" s="410"/>
      <c r="G11" s="410"/>
      <c r="H11" s="411"/>
      <c r="I11" s="186"/>
      <c r="J11" s="145" t="s">
        <v>247</v>
      </c>
      <c r="K11" s="14" t="e">
        <f ca="1">J177</f>
        <v>#DIV/0!</v>
      </c>
    </row>
    <row r="12" spans="2:11" x14ac:dyDescent="0.25">
      <c r="B12" s="412"/>
      <c r="C12" s="413"/>
      <c r="D12" s="413"/>
      <c r="E12" s="413"/>
      <c r="F12" s="413"/>
      <c r="G12" s="413"/>
      <c r="H12" s="413"/>
      <c r="I12" s="186"/>
      <c r="J12" s="146" t="s">
        <v>248</v>
      </c>
      <c r="K12" s="15" t="str">
        <f ca="1">J178</f>
        <v>No Score</v>
      </c>
    </row>
    <row r="13" spans="2:11" x14ac:dyDescent="0.25">
      <c r="B13" s="5"/>
      <c r="C13" s="5"/>
      <c r="D13" s="5"/>
      <c r="E13" s="5"/>
      <c r="F13" s="5"/>
      <c r="G13" s="5"/>
      <c r="H13" s="5"/>
      <c r="I13" s="5"/>
    </row>
    <row r="14" spans="2:11" x14ac:dyDescent="0.25">
      <c r="B14" s="418" t="s">
        <v>249</v>
      </c>
      <c r="C14" s="419"/>
      <c r="D14" s="419"/>
      <c r="E14" s="419"/>
      <c r="F14" s="420" t="s">
        <v>171</v>
      </c>
      <c r="G14" s="421"/>
      <c r="H14" s="422"/>
      <c r="I14" s="423" t="s">
        <v>250</v>
      </c>
      <c r="J14" s="423"/>
      <c r="K14" s="423"/>
    </row>
    <row r="15" spans="2:11" x14ac:dyDescent="0.25">
      <c r="B15" s="424" t="s">
        <v>251</v>
      </c>
      <c r="C15" s="425"/>
      <c r="D15" s="425"/>
      <c r="E15" s="425"/>
      <c r="F15" s="426"/>
      <c r="G15" s="375"/>
      <c r="H15" s="427"/>
      <c r="I15" s="423"/>
      <c r="J15" s="423"/>
      <c r="K15" s="423"/>
    </row>
    <row r="16" spans="2:11" x14ac:dyDescent="0.25">
      <c r="B16" s="428" t="s">
        <v>252</v>
      </c>
      <c r="C16" s="429"/>
      <c r="D16" s="429"/>
      <c r="E16" s="429"/>
      <c r="F16" s="426"/>
      <c r="G16" s="375"/>
      <c r="H16" s="427"/>
      <c r="I16" s="423"/>
      <c r="J16" s="423"/>
      <c r="K16" s="423"/>
    </row>
    <row r="17" spans="2:11" x14ac:dyDescent="0.25">
      <c r="B17" s="424" t="s">
        <v>253</v>
      </c>
      <c r="C17" s="425"/>
      <c r="D17" s="425"/>
      <c r="E17" s="425"/>
      <c r="F17" s="426"/>
      <c r="G17" s="375"/>
      <c r="H17" s="427"/>
      <c r="I17" s="423"/>
      <c r="J17" s="423"/>
      <c r="K17" s="423"/>
    </row>
    <row r="18" spans="2:11" x14ac:dyDescent="0.25">
      <c r="B18" s="424" t="s">
        <v>254</v>
      </c>
      <c r="C18" s="425"/>
      <c r="D18" s="425"/>
      <c r="E18" s="425"/>
      <c r="F18" s="426"/>
      <c r="G18" s="375"/>
      <c r="H18" s="427"/>
      <c r="I18" s="423"/>
      <c r="J18" s="423"/>
      <c r="K18" s="423"/>
    </row>
    <row r="19" spans="2:11" x14ac:dyDescent="0.25">
      <c r="B19" s="389" t="s">
        <v>255</v>
      </c>
      <c r="C19" s="390"/>
      <c r="D19" s="390"/>
      <c r="E19" s="390"/>
      <c r="F19" s="390"/>
      <c r="G19" s="390"/>
      <c r="H19" s="390"/>
      <c r="I19" s="391"/>
      <c r="J19" s="392"/>
      <c r="K19" s="24"/>
    </row>
    <row r="20" spans="2:11" x14ac:dyDescent="0.25">
      <c r="B20" s="393"/>
      <c r="C20" s="25" t="s">
        <v>256</v>
      </c>
      <c r="D20" s="25" t="s">
        <v>257</v>
      </c>
      <c r="E20" s="25" t="s">
        <v>258</v>
      </c>
      <c r="F20" s="26" t="s">
        <v>259</v>
      </c>
      <c r="G20" s="396" t="s">
        <v>260</v>
      </c>
      <c r="H20" s="397"/>
      <c r="I20" s="218" t="s">
        <v>261</v>
      </c>
      <c r="J20" s="193" t="s">
        <v>262</v>
      </c>
      <c r="K20" s="194" t="s">
        <v>263</v>
      </c>
    </row>
    <row r="21" spans="2:11" outlineLevel="1" x14ac:dyDescent="0.25">
      <c r="B21" s="394"/>
      <c r="C21" s="187"/>
      <c r="D21" s="189"/>
      <c r="E21" s="189"/>
      <c r="F21" s="190"/>
      <c r="G21" s="148" t="s">
        <v>264</v>
      </c>
      <c r="H21" s="147" t="s">
        <v>265</v>
      </c>
      <c r="I21" s="151"/>
      <c r="J21" s="2"/>
      <c r="K21" s="20"/>
    </row>
    <row r="22" spans="2:11" outlineLevel="1" x14ac:dyDescent="0.25">
      <c r="B22" s="394"/>
      <c r="C22" s="187"/>
      <c r="D22" s="189"/>
      <c r="E22" s="189"/>
      <c r="F22" s="190"/>
      <c r="G22" s="148" t="s">
        <v>266</v>
      </c>
      <c r="H22" s="147" t="s">
        <v>267</v>
      </c>
      <c r="I22" s="151"/>
      <c r="J22" s="2"/>
      <c r="K22" s="20"/>
    </row>
    <row r="23" spans="2:11" ht="15" customHeight="1" outlineLevel="1" x14ac:dyDescent="0.25">
      <c r="B23" s="394"/>
      <c r="C23" s="187"/>
      <c r="D23" s="189"/>
      <c r="E23" s="189"/>
      <c r="F23" s="190"/>
      <c r="G23" s="148" t="s">
        <v>268</v>
      </c>
      <c r="H23" s="147" t="s">
        <v>269</v>
      </c>
      <c r="I23" s="151"/>
      <c r="J23" s="2"/>
      <c r="K23" s="20"/>
    </row>
    <row r="24" spans="2:11" ht="15" customHeight="1" outlineLevel="1" x14ac:dyDescent="0.25">
      <c r="B24" s="394"/>
      <c r="C24" s="187"/>
      <c r="D24" s="189"/>
      <c r="E24" s="189"/>
      <c r="F24" s="190"/>
      <c r="G24" s="148" t="s">
        <v>270</v>
      </c>
      <c r="H24" s="147" t="s">
        <v>271</v>
      </c>
      <c r="I24" s="151"/>
      <c r="J24" s="2"/>
      <c r="K24" s="20"/>
    </row>
    <row r="25" spans="2:11" outlineLevel="1" x14ac:dyDescent="0.25">
      <c r="B25" s="394"/>
      <c r="C25" s="187"/>
      <c r="D25" s="189"/>
      <c r="E25" s="189"/>
      <c r="F25" s="190"/>
      <c r="G25" s="148" t="s">
        <v>272</v>
      </c>
      <c r="H25" s="147" t="s">
        <v>273</v>
      </c>
      <c r="I25" s="151"/>
      <c r="J25" s="2"/>
      <c r="K25" s="20"/>
    </row>
    <row r="26" spans="2:11" outlineLevel="1" x14ac:dyDescent="0.25">
      <c r="B26" s="394"/>
      <c r="C26" s="3"/>
      <c r="D26" s="3"/>
      <c r="E26" s="3"/>
      <c r="F26" s="7"/>
      <c r="G26" s="148" t="s">
        <v>274</v>
      </c>
      <c r="H26" s="147" t="s">
        <v>275</v>
      </c>
      <c r="I26" s="6">
        <v>1</v>
      </c>
      <c r="J26" s="2"/>
      <c r="K26" s="20"/>
    </row>
    <row r="27" spans="2:11" outlineLevel="1" x14ac:dyDescent="0.25">
      <c r="B27" s="394"/>
      <c r="C27" s="3"/>
      <c r="D27" s="3"/>
      <c r="E27" s="3"/>
      <c r="F27" s="7"/>
      <c r="G27" s="148" t="s">
        <v>276</v>
      </c>
      <c r="H27" s="147" t="s">
        <v>277</v>
      </c>
      <c r="I27" s="6">
        <v>1</v>
      </c>
      <c r="J27" s="2"/>
      <c r="K27" s="20"/>
    </row>
    <row r="28" spans="2:11" ht="18.75" customHeight="1" outlineLevel="1" x14ac:dyDescent="0.25">
      <c r="B28" s="394"/>
      <c r="C28" s="3"/>
      <c r="D28" s="3"/>
      <c r="E28" s="3"/>
      <c r="F28" s="7"/>
      <c r="G28" s="148" t="s">
        <v>278</v>
      </c>
      <c r="H28" s="147" t="s">
        <v>279</v>
      </c>
      <c r="I28" s="6">
        <v>1</v>
      </c>
      <c r="J28" s="2"/>
      <c r="K28" s="20"/>
    </row>
    <row r="29" spans="2:11" outlineLevel="1" x14ac:dyDescent="0.25">
      <c r="B29" s="394"/>
      <c r="C29" s="3"/>
      <c r="D29" s="3"/>
      <c r="E29" s="3"/>
      <c r="F29" s="7"/>
      <c r="G29" s="148" t="s">
        <v>280</v>
      </c>
      <c r="H29" s="147" t="s">
        <v>281</v>
      </c>
      <c r="I29" s="6">
        <v>1</v>
      </c>
      <c r="J29" s="2"/>
      <c r="K29" s="20"/>
    </row>
    <row r="30" spans="2:11" outlineLevel="1" x14ac:dyDescent="0.25">
      <c r="B30" s="394"/>
      <c r="C30" s="3"/>
      <c r="D30" s="3"/>
      <c r="E30" s="3"/>
      <c r="F30" s="7"/>
      <c r="G30" s="148" t="s">
        <v>282</v>
      </c>
      <c r="H30" s="147" t="s">
        <v>283</v>
      </c>
      <c r="I30" s="6">
        <v>1</v>
      </c>
      <c r="J30" s="2"/>
      <c r="K30" s="20"/>
    </row>
    <row r="31" spans="2:11" x14ac:dyDescent="0.25">
      <c r="B31" s="394"/>
      <c r="C31" s="398"/>
      <c r="D31" s="399"/>
      <c r="E31" s="399"/>
      <c r="F31" s="400"/>
      <c r="G31" s="384" t="s">
        <v>284</v>
      </c>
      <c r="H31" s="385"/>
      <c r="I31" s="152">
        <f>SUM(I21:I30)</f>
        <v>5</v>
      </c>
      <c r="J31" s="398"/>
      <c r="K31" s="401"/>
    </row>
    <row r="32" spans="2:11" x14ac:dyDescent="0.25">
      <c r="B32" s="394"/>
      <c r="C32" s="8" t="s">
        <v>256</v>
      </c>
      <c r="D32" s="8" t="s">
        <v>257</v>
      </c>
      <c r="E32" s="8" t="s">
        <v>258</v>
      </c>
      <c r="F32" s="9" t="s">
        <v>259</v>
      </c>
      <c r="G32" s="379" t="s">
        <v>285</v>
      </c>
      <c r="H32" s="402"/>
      <c r="I32" s="153" t="s">
        <v>261</v>
      </c>
      <c r="J32" s="193" t="s">
        <v>262</v>
      </c>
      <c r="K32" s="194" t="s">
        <v>263</v>
      </c>
    </row>
    <row r="33" spans="2:11" outlineLevel="1" x14ac:dyDescent="0.25">
      <c r="B33" s="394"/>
      <c r="C33" s="188"/>
      <c r="D33" s="191"/>
      <c r="E33" s="191"/>
      <c r="F33" s="192"/>
      <c r="G33" s="148" t="s">
        <v>286</v>
      </c>
      <c r="H33" s="147" t="s">
        <v>287</v>
      </c>
      <c r="I33" s="154"/>
      <c r="J33" s="2"/>
      <c r="K33" s="20"/>
    </row>
    <row r="34" spans="2:11" ht="30" outlineLevel="1" x14ac:dyDescent="0.25">
      <c r="B34" s="394"/>
      <c r="C34" s="3"/>
      <c r="D34" s="3"/>
      <c r="E34" s="3"/>
      <c r="F34" s="7"/>
      <c r="G34" s="148" t="s">
        <v>288</v>
      </c>
      <c r="H34" s="147" t="s">
        <v>289</v>
      </c>
      <c r="I34" s="6">
        <v>1</v>
      </c>
      <c r="J34" s="2"/>
      <c r="K34" s="20"/>
    </row>
    <row r="35" spans="2:11" ht="30" outlineLevel="1" x14ac:dyDescent="0.25">
      <c r="B35" s="394"/>
      <c r="C35" s="3"/>
      <c r="D35" s="3"/>
      <c r="E35" s="3"/>
      <c r="F35" s="7"/>
      <c r="G35" s="148" t="s">
        <v>290</v>
      </c>
      <c r="H35" s="147" t="s">
        <v>291</v>
      </c>
      <c r="I35" s="6">
        <v>1</v>
      </c>
      <c r="J35" s="2"/>
      <c r="K35" s="20"/>
    </row>
    <row r="36" spans="2:11" ht="30" outlineLevel="1" x14ac:dyDescent="0.25">
      <c r="B36" s="394"/>
      <c r="C36" s="3"/>
      <c r="D36" s="3"/>
      <c r="E36" s="3"/>
      <c r="F36" s="7"/>
      <c r="G36" s="148" t="s">
        <v>292</v>
      </c>
      <c r="H36" s="147" t="s">
        <v>293</v>
      </c>
      <c r="I36" s="6">
        <v>1</v>
      </c>
      <c r="J36" s="10"/>
      <c r="K36" s="20"/>
    </row>
    <row r="37" spans="2:11" ht="30" outlineLevel="1" x14ac:dyDescent="0.25">
      <c r="B37" s="394"/>
      <c r="C37" s="3"/>
      <c r="D37" s="3"/>
      <c r="E37" s="3"/>
      <c r="F37" s="7"/>
      <c r="G37" s="148" t="s">
        <v>294</v>
      </c>
      <c r="H37" s="147" t="s">
        <v>295</v>
      </c>
      <c r="I37" s="6">
        <v>1</v>
      </c>
      <c r="J37" s="2"/>
      <c r="K37" s="20"/>
    </row>
    <row r="38" spans="2:11" ht="30.75" customHeight="1" outlineLevel="1" x14ac:dyDescent="0.25">
      <c r="B38" s="394"/>
      <c r="C38" s="3"/>
      <c r="D38" s="3"/>
      <c r="E38" s="3"/>
      <c r="F38" s="7"/>
      <c r="G38" s="148" t="s">
        <v>296</v>
      </c>
      <c r="H38" s="147" t="s">
        <v>297</v>
      </c>
      <c r="I38" s="6">
        <v>1</v>
      </c>
      <c r="J38" s="2"/>
      <c r="K38" s="20"/>
    </row>
    <row r="39" spans="2:11" ht="30.75" customHeight="1" outlineLevel="1" x14ac:dyDescent="0.25">
      <c r="B39" s="394"/>
      <c r="C39" s="3"/>
      <c r="D39" s="3"/>
      <c r="E39" s="3"/>
      <c r="F39" s="7"/>
      <c r="G39" s="148" t="s">
        <v>298</v>
      </c>
      <c r="H39" s="147" t="s">
        <v>299</v>
      </c>
      <c r="I39" s="6">
        <v>1</v>
      </c>
      <c r="J39" s="2"/>
      <c r="K39" s="20"/>
    </row>
    <row r="40" spans="2:11" ht="30.75" customHeight="1" outlineLevel="1" x14ac:dyDescent="0.25">
      <c r="B40" s="394"/>
      <c r="C40" s="3"/>
      <c r="D40" s="3"/>
      <c r="E40" s="3"/>
      <c r="F40" s="7"/>
      <c r="G40" s="148" t="s">
        <v>300</v>
      </c>
      <c r="H40" s="147" t="s">
        <v>301</v>
      </c>
      <c r="I40" s="6">
        <v>1</v>
      </c>
      <c r="J40" s="2"/>
      <c r="K40" s="20"/>
    </row>
    <row r="41" spans="2:11" ht="30.75" customHeight="1" outlineLevel="1" x14ac:dyDescent="0.25">
      <c r="B41" s="394"/>
      <c r="C41" s="3"/>
      <c r="D41" s="3"/>
      <c r="E41" s="3"/>
      <c r="F41" s="7"/>
      <c r="G41" s="148" t="s">
        <v>302</v>
      </c>
      <c r="H41" s="147" t="s">
        <v>303</v>
      </c>
      <c r="I41" s="6">
        <v>1</v>
      </c>
      <c r="J41" s="2"/>
      <c r="K41" s="20"/>
    </row>
    <row r="42" spans="2:11" ht="30.75" customHeight="1" outlineLevel="1" x14ac:dyDescent="0.25">
      <c r="B42" s="394"/>
      <c r="C42" s="3"/>
      <c r="D42" s="3"/>
      <c r="E42" s="3"/>
      <c r="F42" s="7"/>
      <c r="G42" s="148" t="s">
        <v>304</v>
      </c>
      <c r="H42" s="147" t="s">
        <v>305</v>
      </c>
      <c r="I42" s="6">
        <v>1</v>
      </c>
      <c r="J42" s="2"/>
      <c r="K42" s="20"/>
    </row>
    <row r="43" spans="2:11" ht="30.75" customHeight="1" outlineLevel="1" x14ac:dyDescent="0.25">
      <c r="B43" s="394"/>
      <c r="C43" s="3"/>
      <c r="D43" s="3"/>
      <c r="E43" s="3"/>
      <c r="F43" s="7"/>
      <c r="G43" s="148" t="s">
        <v>306</v>
      </c>
      <c r="H43" s="147" t="s">
        <v>307</v>
      </c>
      <c r="I43" s="6">
        <v>1</v>
      </c>
      <c r="J43" s="2"/>
      <c r="K43" s="20"/>
    </row>
    <row r="44" spans="2:11" outlineLevel="1" x14ac:dyDescent="0.25">
      <c r="B44" s="394"/>
      <c r="C44" s="3"/>
      <c r="D44" s="3"/>
      <c r="E44" s="3"/>
      <c r="F44" s="7"/>
      <c r="G44" s="148" t="s">
        <v>308</v>
      </c>
      <c r="H44" s="147" t="s">
        <v>309</v>
      </c>
      <c r="I44" s="6">
        <v>1</v>
      </c>
      <c r="J44" s="2"/>
      <c r="K44" s="20"/>
    </row>
    <row r="45" spans="2:11" outlineLevel="1" x14ac:dyDescent="0.25">
      <c r="B45" s="394"/>
      <c r="C45" s="3"/>
      <c r="D45" s="3"/>
      <c r="E45" s="3"/>
      <c r="F45" s="7"/>
      <c r="G45" s="148" t="s">
        <v>310</v>
      </c>
      <c r="H45" s="147" t="s">
        <v>311</v>
      </c>
      <c r="I45" s="6">
        <v>1</v>
      </c>
      <c r="J45" s="2"/>
      <c r="K45" s="20"/>
    </row>
    <row r="46" spans="2:11" outlineLevel="1" x14ac:dyDescent="0.25">
      <c r="B46" s="394"/>
      <c r="C46" s="3"/>
      <c r="D46" s="3"/>
      <c r="E46" s="3"/>
      <c r="F46" s="7"/>
      <c r="G46" s="148" t="s">
        <v>312</v>
      </c>
      <c r="H46" s="147" t="s">
        <v>313</v>
      </c>
      <c r="I46" s="6">
        <v>1</v>
      </c>
      <c r="J46" s="2"/>
      <c r="K46" s="20"/>
    </row>
    <row r="47" spans="2:11" outlineLevel="1" x14ac:dyDescent="0.25">
      <c r="B47" s="394"/>
      <c r="C47" s="3"/>
      <c r="D47" s="3"/>
      <c r="E47" s="3"/>
      <c r="F47" s="7"/>
      <c r="G47" s="148" t="s">
        <v>314</v>
      </c>
      <c r="H47" s="147" t="s">
        <v>315</v>
      </c>
      <c r="I47" s="6">
        <v>1</v>
      </c>
      <c r="J47" s="2"/>
      <c r="K47" s="20"/>
    </row>
    <row r="48" spans="2:11" ht="30.75" customHeight="1" outlineLevel="1" x14ac:dyDescent="0.25">
      <c r="B48" s="394"/>
      <c r="C48" s="3"/>
      <c r="D48" s="3"/>
      <c r="E48" s="3"/>
      <c r="F48" s="7"/>
      <c r="G48" s="148" t="s">
        <v>316</v>
      </c>
      <c r="H48" s="147" t="s">
        <v>317</v>
      </c>
      <c r="I48" s="6">
        <v>1</v>
      </c>
      <c r="J48" s="2"/>
      <c r="K48" s="20"/>
    </row>
    <row r="49" spans="2:11" ht="30.75" customHeight="1" outlineLevel="1" x14ac:dyDescent="0.25">
      <c r="B49" s="394"/>
      <c r="C49" s="3"/>
      <c r="D49" s="3"/>
      <c r="E49" s="3"/>
      <c r="F49" s="7"/>
      <c r="G49" s="148" t="s">
        <v>318</v>
      </c>
      <c r="H49" s="147" t="s">
        <v>319</v>
      </c>
      <c r="I49" s="6">
        <v>1</v>
      </c>
      <c r="J49" s="2"/>
      <c r="K49" s="20"/>
    </row>
    <row r="50" spans="2:11" ht="30.75" customHeight="1" outlineLevel="1" x14ac:dyDescent="0.25">
      <c r="B50" s="394"/>
      <c r="C50" s="3"/>
      <c r="D50" s="3"/>
      <c r="E50" s="3"/>
      <c r="F50" s="7"/>
      <c r="G50" s="148" t="s">
        <v>320</v>
      </c>
      <c r="H50" s="147" t="s">
        <v>321</v>
      </c>
      <c r="I50" s="6">
        <v>1</v>
      </c>
      <c r="J50" s="2"/>
      <c r="K50" s="20"/>
    </row>
    <row r="51" spans="2:11" outlineLevel="1" x14ac:dyDescent="0.25">
      <c r="B51" s="394"/>
      <c r="C51" s="3"/>
      <c r="D51" s="3"/>
      <c r="E51" s="3"/>
      <c r="F51" s="7"/>
      <c r="G51" s="148" t="s">
        <v>322</v>
      </c>
      <c r="H51" s="147" t="s">
        <v>323</v>
      </c>
      <c r="I51" s="6">
        <v>1</v>
      </c>
      <c r="J51" s="2"/>
      <c r="K51" s="20"/>
    </row>
    <row r="52" spans="2:11" ht="30" outlineLevel="1" x14ac:dyDescent="0.25">
      <c r="B52" s="394"/>
      <c r="C52" s="3"/>
      <c r="D52" s="3"/>
      <c r="E52" s="3"/>
      <c r="F52" s="7"/>
      <c r="G52" s="148" t="s">
        <v>324</v>
      </c>
      <c r="H52" s="147" t="s">
        <v>325</v>
      </c>
      <c r="I52" s="6">
        <v>1</v>
      </c>
      <c r="J52" s="2"/>
      <c r="K52" s="20"/>
    </row>
    <row r="53" spans="2:11" ht="30" outlineLevel="1" x14ac:dyDescent="0.25">
      <c r="B53" s="394"/>
      <c r="C53" s="3"/>
      <c r="D53" s="3"/>
      <c r="E53" s="3"/>
      <c r="F53" s="7"/>
      <c r="G53" s="148" t="s">
        <v>326</v>
      </c>
      <c r="H53" s="147" t="s">
        <v>327</v>
      </c>
      <c r="I53" s="6">
        <v>1</v>
      </c>
      <c r="J53" s="2"/>
      <c r="K53" s="20"/>
    </row>
    <row r="54" spans="2:11" ht="30" outlineLevel="1" x14ac:dyDescent="0.25">
      <c r="B54" s="394"/>
      <c r="C54" s="3"/>
      <c r="D54" s="3"/>
      <c r="E54" s="3"/>
      <c r="F54" s="7"/>
      <c r="G54" s="148" t="s">
        <v>328</v>
      </c>
      <c r="H54" s="147" t="s">
        <v>329</v>
      </c>
      <c r="I54" s="6">
        <v>1</v>
      </c>
      <c r="J54" s="2"/>
      <c r="K54" s="20"/>
    </row>
    <row r="55" spans="2:11" ht="45.75" customHeight="1" outlineLevel="1" x14ac:dyDescent="0.25">
      <c r="B55" s="394"/>
      <c r="C55" s="3"/>
      <c r="D55" s="3"/>
      <c r="E55" s="3"/>
      <c r="F55" s="7"/>
      <c r="G55" s="148" t="s">
        <v>330</v>
      </c>
      <c r="H55" s="147" t="s">
        <v>331</v>
      </c>
      <c r="I55" s="6">
        <v>1</v>
      </c>
      <c r="J55" s="2"/>
      <c r="K55" s="20"/>
    </row>
    <row r="56" spans="2:11" ht="30.75" customHeight="1" outlineLevel="1" x14ac:dyDescent="0.25">
      <c r="B56" s="394"/>
      <c r="C56" s="3"/>
      <c r="D56" s="3"/>
      <c r="E56" s="3"/>
      <c r="F56" s="7"/>
      <c r="G56" s="148" t="s">
        <v>332</v>
      </c>
      <c r="H56" s="147" t="s">
        <v>333</v>
      </c>
      <c r="I56" s="6">
        <v>1</v>
      </c>
      <c r="J56" s="2"/>
      <c r="K56" s="20"/>
    </row>
    <row r="57" spans="2:11" ht="30" outlineLevel="1" x14ac:dyDescent="0.25">
      <c r="B57" s="394"/>
      <c r="C57" s="3"/>
      <c r="D57" s="3"/>
      <c r="E57" s="3"/>
      <c r="F57" s="7"/>
      <c r="G57" s="148" t="s">
        <v>334</v>
      </c>
      <c r="H57" s="147" t="s">
        <v>335</v>
      </c>
      <c r="I57" s="6">
        <v>1</v>
      </c>
      <c r="J57" s="2"/>
      <c r="K57" s="20"/>
    </row>
    <row r="58" spans="2:11" ht="30" outlineLevel="1" x14ac:dyDescent="0.25">
      <c r="B58" s="394"/>
      <c r="C58" s="3"/>
      <c r="D58" s="3"/>
      <c r="E58" s="3"/>
      <c r="F58" s="7"/>
      <c r="G58" s="148" t="s">
        <v>336</v>
      </c>
      <c r="H58" s="147" t="s">
        <v>337</v>
      </c>
      <c r="I58" s="6">
        <v>1</v>
      </c>
      <c r="J58" s="2"/>
      <c r="K58" s="20"/>
    </row>
    <row r="59" spans="2:11" ht="30" outlineLevel="1" x14ac:dyDescent="0.25">
      <c r="B59" s="394"/>
      <c r="C59" s="3"/>
      <c r="D59" s="3"/>
      <c r="E59" s="3"/>
      <c r="F59" s="7"/>
      <c r="G59" s="148" t="s">
        <v>338</v>
      </c>
      <c r="H59" s="147" t="s">
        <v>339</v>
      </c>
      <c r="I59" s="6">
        <v>1</v>
      </c>
      <c r="J59" s="2"/>
      <c r="K59" s="20"/>
    </row>
    <row r="60" spans="2:11" ht="30" outlineLevel="1" x14ac:dyDescent="0.25">
      <c r="B60" s="394"/>
      <c r="C60" s="3"/>
      <c r="D60" s="3"/>
      <c r="E60" s="3"/>
      <c r="F60" s="7"/>
      <c r="G60" s="148" t="s">
        <v>340</v>
      </c>
      <c r="H60" s="147" t="s">
        <v>341</v>
      </c>
      <c r="I60" s="6">
        <v>1</v>
      </c>
      <c r="J60" s="2"/>
      <c r="K60" s="20"/>
    </row>
    <row r="61" spans="2:11" ht="30" outlineLevel="1" x14ac:dyDescent="0.25">
      <c r="B61" s="394"/>
      <c r="C61" s="3"/>
      <c r="D61" s="3"/>
      <c r="E61" s="3"/>
      <c r="F61" s="7"/>
      <c r="G61" s="148" t="s">
        <v>342</v>
      </c>
      <c r="H61" s="147" t="s">
        <v>343</v>
      </c>
      <c r="I61" s="6">
        <v>1</v>
      </c>
      <c r="J61" s="2"/>
      <c r="K61" s="20"/>
    </row>
    <row r="62" spans="2:11" outlineLevel="1" x14ac:dyDescent="0.25">
      <c r="B62" s="394"/>
      <c r="C62" s="3"/>
      <c r="D62" s="3"/>
      <c r="E62" s="3"/>
      <c r="F62" s="7"/>
      <c r="G62" s="148" t="s">
        <v>344</v>
      </c>
      <c r="H62" s="147" t="s">
        <v>345</v>
      </c>
      <c r="I62" s="6">
        <v>1</v>
      </c>
      <c r="J62" s="2"/>
      <c r="K62" s="20"/>
    </row>
    <row r="63" spans="2:11" outlineLevel="1" x14ac:dyDescent="0.25">
      <c r="B63" s="394"/>
      <c r="C63" s="3"/>
      <c r="D63" s="3"/>
      <c r="E63" s="3"/>
      <c r="F63" s="7"/>
      <c r="G63" s="148" t="s">
        <v>346</v>
      </c>
      <c r="H63" s="147" t="s">
        <v>347</v>
      </c>
      <c r="I63" s="6">
        <v>1</v>
      </c>
      <c r="J63" s="2"/>
      <c r="K63" s="20"/>
    </row>
    <row r="64" spans="2:11" outlineLevel="1" x14ac:dyDescent="0.25">
      <c r="B64" s="394"/>
      <c r="C64" s="3"/>
      <c r="D64" s="3"/>
      <c r="E64" s="3"/>
      <c r="F64" s="7"/>
      <c r="G64" s="148" t="s">
        <v>348</v>
      </c>
      <c r="H64" s="147" t="s">
        <v>349</v>
      </c>
      <c r="I64" s="6">
        <v>1</v>
      </c>
      <c r="J64" s="2"/>
      <c r="K64" s="20"/>
    </row>
    <row r="65" spans="2:11" outlineLevel="1" x14ac:dyDescent="0.25">
      <c r="B65" s="394"/>
      <c r="C65" s="3"/>
      <c r="D65" s="3"/>
      <c r="E65" s="3"/>
      <c r="F65" s="7"/>
      <c r="G65" s="148" t="s">
        <v>350</v>
      </c>
      <c r="H65" s="147" t="s">
        <v>351</v>
      </c>
      <c r="I65" s="6">
        <v>1</v>
      </c>
      <c r="J65" s="2"/>
      <c r="K65" s="20"/>
    </row>
    <row r="66" spans="2:11" ht="30.75" customHeight="1" outlineLevel="1" x14ac:dyDescent="0.25">
      <c r="B66" s="394"/>
      <c r="C66" s="3"/>
      <c r="D66" s="3"/>
      <c r="E66" s="3"/>
      <c r="F66" s="7"/>
      <c r="G66" s="148" t="s">
        <v>352</v>
      </c>
      <c r="H66" s="147" t="s">
        <v>353</v>
      </c>
      <c r="I66" s="6">
        <v>1</v>
      </c>
      <c r="J66" s="2"/>
      <c r="K66" s="20"/>
    </row>
    <row r="67" spans="2:11" ht="30.75" customHeight="1" outlineLevel="1" x14ac:dyDescent="0.25">
      <c r="B67" s="394"/>
      <c r="C67" s="3"/>
      <c r="D67" s="3"/>
      <c r="E67" s="3"/>
      <c r="F67" s="7"/>
      <c r="G67" s="148" t="s">
        <v>354</v>
      </c>
      <c r="H67" s="147" t="s">
        <v>355</v>
      </c>
      <c r="I67" s="6">
        <v>1</v>
      </c>
      <c r="J67" s="2"/>
      <c r="K67" s="20"/>
    </row>
    <row r="68" spans="2:11" ht="30.75" customHeight="1" outlineLevel="1" x14ac:dyDescent="0.25">
      <c r="B68" s="394"/>
      <c r="C68" s="3"/>
      <c r="D68" s="3"/>
      <c r="E68" s="3"/>
      <c r="F68" s="7"/>
      <c r="G68" s="148" t="s">
        <v>356</v>
      </c>
      <c r="H68" s="147" t="s">
        <v>357</v>
      </c>
      <c r="I68" s="6">
        <v>1</v>
      </c>
      <c r="J68" s="2"/>
      <c r="K68" s="20"/>
    </row>
    <row r="69" spans="2:11" ht="18" customHeight="1" x14ac:dyDescent="0.25">
      <c r="B69" s="394"/>
      <c r="C69" s="381"/>
      <c r="D69" s="382"/>
      <c r="E69" s="382"/>
      <c r="F69" s="383"/>
      <c r="G69" s="384" t="s">
        <v>284</v>
      </c>
      <c r="H69" s="385"/>
      <c r="I69" s="155">
        <f>SUM(I33:I68)</f>
        <v>35</v>
      </c>
      <c r="J69" s="381"/>
      <c r="K69" s="386"/>
    </row>
    <row r="70" spans="2:11" x14ac:dyDescent="0.25">
      <c r="B70" s="394"/>
      <c r="C70" s="8" t="s">
        <v>256</v>
      </c>
      <c r="D70" s="8" t="s">
        <v>257</v>
      </c>
      <c r="E70" s="8" t="s">
        <v>258</v>
      </c>
      <c r="F70" s="9" t="s">
        <v>259</v>
      </c>
      <c r="G70" s="379" t="s">
        <v>358</v>
      </c>
      <c r="H70" s="380"/>
      <c r="I70" s="217" t="s">
        <v>261</v>
      </c>
      <c r="J70" s="193" t="s">
        <v>262</v>
      </c>
      <c r="K70" s="194" t="s">
        <v>263</v>
      </c>
    </row>
    <row r="71" spans="2:11" outlineLevel="1" x14ac:dyDescent="0.25">
      <c r="B71" s="394"/>
      <c r="C71" s="187"/>
      <c r="D71" s="189"/>
      <c r="E71" s="189"/>
      <c r="F71" s="190"/>
      <c r="G71" s="148" t="s">
        <v>359</v>
      </c>
      <c r="H71" s="147" t="s">
        <v>360</v>
      </c>
      <c r="I71" s="151"/>
      <c r="J71" s="2"/>
      <c r="K71" s="20"/>
    </row>
    <row r="72" spans="2:11" outlineLevel="1" x14ac:dyDescent="0.25">
      <c r="B72" s="394"/>
      <c r="C72" s="187"/>
      <c r="D72" s="189"/>
      <c r="E72" s="189"/>
      <c r="F72" s="190"/>
      <c r="G72" s="148" t="s">
        <v>361</v>
      </c>
      <c r="H72" s="147" t="s">
        <v>362</v>
      </c>
      <c r="I72" s="151"/>
      <c r="J72" s="2"/>
      <c r="K72" s="20"/>
    </row>
    <row r="73" spans="2:11" ht="30.75" customHeight="1" outlineLevel="1" x14ac:dyDescent="0.25">
      <c r="B73" s="394"/>
      <c r="C73" s="3"/>
      <c r="D73" s="3"/>
      <c r="E73" s="3"/>
      <c r="F73" s="7"/>
      <c r="G73" s="148" t="s">
        <v>363</v>
      </c>
      <c r="H73" s="147" t="s">
        <v>364</v>
      </c>
      <c r="I73" s="6">
        <v>1</v>
      </c>
      <c r="J73" s="2"/>
      <c r="K73" s="20"/>
    </row>
    <row r="74" spans="2:11" ht="30.75" customHeight="1" outlineLevel="1" x14ac:dyDescent="0.25">
      <c r="B74" s="394"/>
      <c r="C74" s="3"/>
      <c r="D74" s="3"/>
      <c r="E74" s="3"/>
      <c r="F74" s="7"/>
      <c r="G74" s="148" t="s">
        <v>365</v>
      </c>
      <c r="H74" s="147" t="s">
        <v>366</v>
      </c>
      <c r="I74" s="6">
        <v>1</v>
      </c>
      <c r="J74" s="2"/>
      <c r="K74" s="20"/>
    </row>
    <row r="75" spans="2:11" ht="30" outlineLevel="1" x14ac:dyDescent="0.25">
      <c r="B75" s="394"/>
      <c r="C75" s="3"/>
      <c r="D75" s="3"/>
      <c r="E75" s="3"/>
      <c r="F75" s="7"/>
      <c r="G75" s="148" t="s">
        <v>367</v>
      </c>
      <c r="H75" s="147" t="s">
        <v>368</v>
      </c>
      <c r="I75" s="6">
        <v>1</v>
      </c>
      <c r="J75" s="2"/>
      <c r="K75" s="20"/>
    </row>
    <row r="76" spans="2:11" ht="30.75" customHeight="1" outlineLevel="1" x14ac:dyDescent="0.25">
      <c r="B76" s="394"/>
      <c r="C76" s="3"/>
      <c r="D76" s="3"/>
      <c r="E76" s="3"/>
      <c r="F76" s="7"/>
      <c r="G76" s="148" t="s">
        <v>369</v>
      </c>
      <c r="H76" s="147" t="s">
        <v>370</v>
      </c>
      <c r="I76" s="6">
        <v>1</v>
      </c>
      <c r="J76" s="2"/>
      <c r="K76" s="20"/>
    </row>
    <row r="77" spans="2:11" outlineLevel="1" x14ac:dyDescent="0.25">
      <c r="B77" s="394"/>
      <c r="C77" s="3"/>
      <c r="D77" s="3"/>
      <c r="E77" s="3"/>
      <c r="F77" s="7"/>
      <c r="G77" s="148" t="s">
        <v>371</v>
      </c>
      <c r="H77" s="147" t="s">
        <v>372</v>
      </c>
      <c r="I77" s="6">
        <v>1</v>
      </c>
      <c r="J77" s="2"/>
      <c r="K77" s="20"/>
    </row>
    <row r="78" spans="2:11" ht="30.75" customHeight="1" outlineLevel="1" x14ac:dyDescent="0.25">
      <c r="B78" s="394"/>
      <c r="C78" s="3"/>
      <c r="D78" s="3"/>
      <c r="E78" s="3"/>
      <c r="F78" s="7"/>
      <c r="G78" s="148" t="s">
        <v>373</v>
      </c>
      <c r="H78" s="147" t="s">
        <v>374</v>
      </c>
      <c r="I78" s="6">
        <v>1</v>
      </c>
      <c r="J78" s="2"/>
      <c r="K78" s="20"/>
    </row>
    <row r="79" spans="2:11" ht="30.75" customHeight="1" outlineLevel="1" x14ac:dyDescent="0.25">
      <c r="B79" s="394"/>
      <c r="C79" s="3"/>
      <c r="D79" s="3"/>
      <c r="E79" s="3"/>
      <c r="F79" s="7"/>
      <c r="G79" s="148" t="s">
        <v>375</v>
      </c>
      <c r="H79" s="147" t="s">
        <v>376</v>
      </c>
      <c r="I79" s="6">
        <v>1</v>
      </c>
      <c r="J79" s="2"/>
      <c r="K79" s="20"/>
    </row>
    <row r="80" spans="2:11" outlineLevel="1" x14ac:dyDescent="0.25">
      <c r="B80" s="394"/>
      <c r="C80" s="3"/>
      <c r="D80" s="3"/>
      <c r="E80" s="3"/>
      <c r="F80" s="7"/>
      <c r="G80" s="148" t="s">
        <v>377</v>
      </c>
      <c r="H80" s="147" t="s">
        <v>378</v>
      </c>
      <c r="I80" s="6">
        <v>1</v>
      </c>
      <c r="J80" s="2"/>
      <c r="K80" s="20"/>
    </row>
    <row r="81" spans="2:11" outlineLevel="1" x14ac:dyDescent="0.25">
      <c r="B81" s="394"/>
      <c r="C81" s="3"/>
      <c r="D81" s="3"/>
      <c r="E81" s="3"/>
      <c r="F81" s="7"/>
      <c r="G81" s="148" t="s">
        <v>379</v>
      </c>
      <c r="H81" s="147" t="s">
        <v>380</v>
      </c>
      <c r="I81" s="6">
        <v>1</v>
      </c>
      <c r="J81" s="2"/>
      <c r="K81" s="20"/>
    </row>
    <row r="82" spans="2:11" outlineLevel="1" x14ac:dyDescent="0.25">
      <c r="B82" s="394"/>
      <c r="C82" s="3"/>
      <c r="D82" s="3"/>
      <c r="E82" s="3"/>
      <c r="F82" s="7"/>
      <c r="G82" s="148" t="s">
        <v>381</v>
      </c>
      <c r="H82" s="147" t="s">
        <v>382</v>
      </c>
      <c r="I82" s="6">
        <v>1</v>
      </c>
      <c r="J82" s="2"/>
      <c r="K82" s="20"/>
    </row>
    <row r="83" spans="2:11" outlineLevel="1" x14ac:dyDescent="0.25">
      <c r="B83" s="394"/>
      <c r="C83" s="3"/>
      <c r="D83" s="3"/>
      <c r="E83" s="3"/>
      <c r="F83" s="7"/>
      <c r="G83" s="148" t="s">
        <v>383</v>
      </c>
      <c r="H83" s="147" t="s">
        <v>384</v>
      </c>
      <c r="I83" s="6">
        <v>1</v>
      </c>
      <c r="J83" s="2"/>
      <c r="K83" s="20"/>
    </row>
    <row r="84" spans="2:11" outlineLevel="1" x14ac:dyDescent="0.25">
      <c r="B84" s="394"/>
      <c r="C84" s="3"/>
      <c r="D84" s="3"/>
      <c r="E84" s="3"/>
      <c r="F84" s="7"/>
      <c r="G84" s="148" t="s">
        <v>385</v>
      </c>
      <c r="H84" s="147" t="s">
        <v>386</v>
      </c>
      <c r="I84" s="6">
        <v>1</v>
      </c>
      <c r="J84" s="2"/>
      <c r="K84" s="20"/>
    </row>
    <row r="85" spans="2:11" outlineLevel="1" x14ac:dyDescent="0.25">
      <c r="B85" s="394"/>
      <c r="C85" s="3"/>
      <c r="D85" s="3"/>
      <c r="E85" s="3"/>
      <c r="F85" s="7"/>
      <c r="G85" s="148" t="s">
        <v>387</v>
      </c>
      <c r="H85" s="147" t="s">
        <v>388</v>
      </c>
      <c r="I85" s="6">
        <v>1</v>
      </c>
      <c r="J85" s="2"/>
      <c r="K85" s="20"/>
    </row>
    <row r="86" spans="2:11" outlineLevel="1" x14ac:dyDescent="0.25">
      <c r="B86" s="394"/>
      <c r="C86" s="3"/>
      <c r="D86" s="3"/>
      <c r="E86" s="3"/>
      <c r="F86" s="7"/>
      <c r="G86" s="148" t="s">
        <v>389</v>
      </c>
      <c r="H86" s="147" t="s">
        <v>390</v>
      </c>
      <c r="I86" s="12">
        <v>1</v>
      </c>
      <c r="J86" s="2"/>
      <c r="K86" s="20"/>
    </row>
    <row r="87" spans="2:11" outlineLevel="1" x14ac:dyDescent="0.25">
      <c r="B87" s="394"/>
      <c r="C87" s="3"/>
      <c r="D87" s="3"/>
      <c r="E87" s="3"/>
      <c r="F87" s="7"/>
      <c r="G87" s="148" t="s">
        <v>391</v>
      </c>
      <c r="H87" s="158" t="s">
        <v>392</v>
      </c>
      <c r="I87" s="6">
        <v>1</v>
      </c>
      <c r="J87" s="159"/>
      <c r="K87" s="156"/>
    </row>
    <row r="88" spans="2:11" x14ac:dyDescent="0.25">
      <c r="B88" s="394"/>
      <c r="C88" s="381"/>
      <c r="D88" s="382"/>
      <c r="E88" s="382"/>
      <c r="F88" s="383"/>
      <c r="G88" s="384" t="s">
        <v>284</v>
      </c>
      <c r="H88" s="403"/>
      <c r="I88" s="157">
        <f>SUM(I71:I87)</f>
        <v>15</v>
      </c>
      <c r="J88" s="382"/>
      <c r="K88" s="386"/>
    </row>
    <row r="89" spans="2:11" x14ac:dyDescent="0.25">
      <c r="B89" s="394"/>
      <c r="C89" s="8" t="s">
        <v>256</v>
      </c>
      <c r="D89" s="8" t="s">
        <v>257</v>
      </c>
      <c r="E89" s="8" t="s">
        <v>258</v>
      </c>
      <c r="F89" s="9" t="s">
        <v>259</v>
      </c>
      <c r="G89" s="379" t="s">
        <v>393</v>
      </c>
      <c r="H89" s="380"/>
      <c r="I89" s="160" t="s">
        <v>261</v>
      </c>
      <c r="J89" s="193" t="s">
        <v>262</v>
      </c>
      <c r="K89" s="194" t="s">
        <v>263</v>
      </c>
    </row>
    <row r="90" spans="2:11" outlineLevel="1" x14ac:dyDescent="0.25">
      <c r="B90" s="394"/>
      <c r="C90" s="187"/>
      <c r="D90" s="189"/>
      <c r="E90" s="189"/>
      <c r="F90" s="190"/>
      <c r="G90" s="148" t="s">
        <v>394</v>
      </c>
      <c r="H90" s="147" t="s">
        <v>395</v>
      </c>
      <c r="I90" s="151"/>
      <c r="J90" s="2"/>
      <c r="K90" s="20"/>
    </row>
    <row r="91" spans="2:11" outlineLevel="1" x14ac:dyDescent="0.25">
      <c r="B91" s="394"/>
      <c r="C91" s="3"/>
      <c r="D91" s="3"/>
      <c r="E91" s="3"/>
      <c r="F91" s="7"/>
      <c r="G91" s="148" t="s">
        <v>396</v>
      </c>
      <c r="H91" s="147" t="s">
        <v>397</v>
      </c>
      <c r="I91" s="6">
        <v>1</v>
      </c>
      <c r="J91" s="2"/>
      <c r="K91" s="20"/>
    </row>
    <row r="92" spans="2:11" ht="30" outlineLevel="1" x14ac:dyDescent="0.25">
      <c r="B92" s="394"/>
      <c r="C92" s="3"/>
      <c r="D92" s="3"/>
      <c r="E92" s="3"/>
      <c r="F92" s="7"/>
      <c r="G92" s="148" t="s">
        <v>398</v>
      </c>
      <c r="H92" s="147" t="s">
        <v>399</v>
      </c>
      <c r="I92" s="6">
        <v>1</v>
      </c>
      <c r="J92" s="2"/>
      <c r="K92" s="20"/>
    </row>
    <row r="93" spans="2:11" ht="45" outlineLevel="1" x14ac:dyDescent="0.25">
      <c r="B93" s="394"/>
      <c r="C93" s="3"/>
      <c r="D93" s="3"/>
      <c r="E93" s="3"/>
      <c r="F93" s="7"/>
      <c r="G93" s="148" t="s">
        <v>400</v>
      </c>
      <c r="H93" s="147" t="s">
        <v>401</v>
      </c>
      <c r="I93" s="6">
        <v>1</v>
      </c>
      <c r="J93" s="2"/>
      <c r="K93" s="20"/>
    </row>
    <row r="94" spans="2:11" ht="30" outlineLevel="1" x14ac:dyDescent="0.25">
      <c r="B94" s="394"/>
      <c r="C94" s="3"/>
      <c r="D94" s="3"/>
      <c r="E94" s="3"/>
      <c r="F94" s="7"/>
      <c r="G94" s="148" t="s">
        <v>402</v>
      </c>
      <c r="H94" s="147" t="s">
        <v>403</v>
      </c>
      <c r="I94" s="6">
        <v>1</v>
      </c>
      <c r="J94" s="2"/>
      <c r="K94" s="20"/>
    </row>
    <row r="95" spans="2:11" ht="45.75" customHeight="1" outlineLevel="1" x14ac:dyDescent="0.25">
      <c r="B95" s="394"/>
      <c r="C95" s="3"/>
      <c r="D95" s="3"/>
      <c r="E95" s="3"/>
      <c r="F95" s="7"/>
      <c r="G95" s="148" t="s">
        <v>404</v>
      </c>
      <c r="H95" s="147" t="s">
        <v>405</v>
      </c>
      <c r="I95" s="6">
        <v>1</v>
      </c>
      <c r="J95" s="2"/>
      <c r="K95" s="20"/>
    </row>
    <row r="96" spans="2:11" ht="45.75" customHeight="1" outlineLevel="1" x14ac:dyDescent="0.25">
      <c r="B96" s="394"/>
      <c r="C96" s="3"/>
      <c r="D96" s="3"/>
      <c r="E96" s="3"/>
      <c r="F96" s="7"/>
      <c r="G96" s="148" t="s">
        <v>406</v>
      </c>
      <c r="H96" s="147" t="s">
        <v>407</v>
      </c>
      <c r="I96" s="6">
        <v>1</v>
      </c>
      <c r="J96" s="2"/>
      <c r="K96" s="20"/>
    </row>
    <row r="97" spans="2:11" ht="30" outlineLevel="1" x14ac:dyDescent="0.25">
      <c r="B97" s="394"/>
      <c r="C97" s="3"/>
      <c r="D97" s="3"/>
      <c r="E97" s="3"/>
      <c r="F97" s="7"/>
      <c r="G97" s="148" t="s">
        <v>408</v>
      </c>
      <c r="H97" s="147" t="s">
        <v>409</v>
      </c>
      <c r="I97" s="6">
        <v>1</v>
      </c>
      <c r="J97" s="2"/>
      <c r="K97" s="20"/>
    </row>
    <row r="98" spans="2:11" ht="30.75" customHeight="1" outlineLevel="1" x14ac:dyDescent="0.25">
      <c r="B98" s="394"/>
      <c r="C98" s="3"/>
      <c r="D98" s="3"/>
      <c r="E98" s="3"/>
      <c r="F98" s="7"/>
      <c r="G98" s="148" t="s">
        <v>410</v>
      </c>
      <c r="H98" s="147" t="s">
        <v>411</v>
      </c>
      <c r="I98" s="6">
        <v>1</v>
      </c>
      <c r="J98" s="2"/>
      <c r="K98" s="20"/>
    </row>
    <row r="99" spans="2:11" ht="30" outlineLevel="1" x14ac:dyDescent="0.25">
      <c r="B99" s="394"/>
      <c r="C99" s="3"/>
      <c r="D99" s="3"/>
      <c r="E99" s="3"/>
      <c r="F99" s="7"/>
      <c r="G99" s="148" t="s">
        <v>412</v>
      </c>
      <c r="H99" s="147" t="s">
        <v>413</v>
      </c>
      <c r="I99" s="6">
        <v>1</v>
      </c>
      <c r="J99" s="2"/>
      <c r="K99" s="20"/>
    </row>
    <row r="100" spans="2:11" ht="30" outlineLevel="1" x14ac:dyDescent="0.25">
      <c r="B100" s="394"/>
      <c r="C100" s="3"/>
      <c r="D100" s="3"/>
      <c r="E100" s="3"/>
      <c r="F100" s="7"/>
      <c r="G100" s="148" t="s">
        <v>414</v>
      </c>
      <c r="H100" s="147" t="s">
        <v>415</v>
      </c>
      <c r="I100" s="6">
        <v>1</v>
      </c>
      <c r="J100" s="2"/>
      <c r="K100" s="20"/>
    </row>
    <row r="101" spans="2:11" ht="30" outlineLevel="1" x14ac:dyDescent="0.25">
      <c r="B101" s="394"/>
      <c r="C101" s="3"/>
      <c r="D101" s="3"/>
      <c r="E101" s="3"/>
      <c r="F101" s="7"/>
      <c r="G101" s="148" t="s">
        <v>416</v>
      </c>
      <c r="H101" s="147" t="s">
        <v>417</v>
      </c>
      <c r="I101" s="6">
        <v>1</v>
      </c>
      <c r="J101" s="2"/>
      <c r="K101" s="20"/>
    </row>
    <row r="102" spans="2:11" outlineLevel="1" x14ac:dyDescent="0.25">
      <c r="B102" s="394"/>
      <c r="C102" s="3"/>
      <c r="D102" s="3"/>
      <c r="E102" s="3"/>
      <c r="F102" s="7"/>
      <c r="G102" s="148" t="s">
        <v>418</v>
      </c>
      <c r="H102" s="1" t="s">
        <v>419</v>
      </c>
      <c r="I102" s="6">
        <v>1</v>
      </c>
      <c r="J102" s="2"/>
      <c r="K102" s="20"/>
    </row>
    <row r="103" spans="2:11" x14ac:dyDescent="0.25">
      <c r="B103" s="394"/>
      <c r="C103" s="381"/>
      <c r="D103" s="382"/>
      <c r="E103" s="382"/>
      <c r="F103" s="383"/>
      <c r="G103" s="384" t="s">
        <v>284</v>
      </c>
      <c r="H103" s="385"/>
      <c r="I103" s="155">
        <f>SUM(I90:I102)</f>
        <v>12</v>
      </c>
      <c r="J103" s="381"/>
      <c r="K103" s="386"/>
    </row>
    <row r="104" spans="2:11" x14ac:dyDescent="0.25">
      <c r="B104" s="394"/>
      <c r="C104" s="8" t="s">
        <v>256</v>
      </c>
      <c r="D104" s="8" t="s">
        <v>257</v>
      </c>
      <c r="E104" s="8" t="s">
        <v>258</v>
      </c>
      <c r="F104" s="9" t="s">
        <v>259</v>
      </c>
      <c r="G104" s="379" t="s">
        <v>420</v>
      </c>
      <c r="H104" s="380"/>
      <c r="I104" s="217" t="s">
        <v>261</v>
      </c>
      <c r="J104" s="193" t="s">
        <v>262</v>
      </c>
      <c r="K104" s="194" t="s">
        <v>263</v>
      </c>
    </row>
    <row r="105" spans="2:11" outlineLevel="1" x14ac:dyDescent="0.25">
      <c r="B105" s="394"/>
      <c r="C105" s="187"/>
      <c r="D105" s="189"/>
      <c r="E105" s="189"/>
      <c r="F105" s="190"/>
      <c r="G105" s="148" t="s">
        <v>421</v>
      </c>
      <c r="H105" s="147" t="s">
        <v>422</v>
      </c>
      <c r="I105" s="151"/>
      <c r="J105" s="2"/>
      <c r="K105" s="20"/>
    </row>
    <row r="106" spans="2:11" outlineLevel="1" x14ac:dyDescent="0.25">
      <c r="B106" s="394"/>
      <c r="C106" s="187"/>
      <c r="D106" s="189"/>
      <c r="E106" s="189"/>
      <c r="F106" s="190"/>
      <c r="G106" s="148" t="s">
        <v>423</v>
      </c>
      <c r="H106" s="147" t="s">
        <v>424</v>
      </c>
      <c r="I106" s="151"/>
      <c r="J106" s="2"/>
      <c r="K106" s="20"/>
    </row>
    <row r="107" spans="2:11" ht="30.75" customHeight="1" outlineLevel="1" x14ac:dyDescent="0.25">
      <c r="B107" s="394"/>
      <c r="C107" s="187"/>
      <c r="D107" s="189"/>
      <c r="E107" s="189"/>
      <c r="F107" s="190"/>
      <c r="G107" s="148" t="s">
        <v>425</v>
      </c>
      <c r="H107" s="147" t="s">
        <v>426</v>
      </c>
      <c r="I107" s="151"/>
      <c r="J107" s="2"/>
      <c r="K107" s="20"/>
    </row>
    <row r="108" spans="2:11" outlineLevel="1" x14ac:dyDescent="0.25">
      <c r="B108" s="394"/>
      <c r="C108" s="187"/>
      <c r="D108" s="189"/>
      <c r="E108" s="189"/>
      <c r="F108" s="190"/>
      <c r="G108" s="148" t="s">
        <v>427</v>
      </c>
      <c r="H108" s="147" t="s">
        <v>428</v>
      </c>
      <c r="I108" s="151"/>
      <c r="J108" s="2"/>
      <c r="K108" s="20"/>
    </row>
    <row r="109" spans="2:11" ht="30.75" customHeight="1" outlineLevel="1" x14ac:dyDescent="0.25">
      <c r="B109" s="394"/>
      <c r="C109" s="3"/>
      <c r="D109" s="3"/>
      <c r="E109" s="3"/>
      <c r="F109" s="7"/>
      <c r="G109" s="148" t="s">
        <v>429</v>
      </c>
      <c r="H109" s="147" t="s">
        <v>430</v>
      </c>
      <c r="I109" s="6">
        <v>1</v>
      </c>
      <c r="J109" s="2"/>
      <c r="K109" s="20"/>
    </row>
    <row r="110" spans="2:11" ht="30" outlineLevel="1" x14ac:dyDescent="0.25">
      <c r="B110" s="394"/>
      <c r="C110" s="3"/>
      <c r="D110" s="3"/>
      <c r="E110" s="3"/>
      <c r="F110" s="7"/>
      <c r="G110" s="148" t="s">
        <v>431</v>
      </c>
      <c r="H110" s="147" t="s">
        <v>432</v>
      </c>
      <c r="I110" s="6">
        <v>1</v>
      </c>
      <c r="J110" s="2"/>
      <c r="K110" s="20"/>
    </row>
    <row r="111" spans="2:11" ht="30" outlineLevel="1" x14ac:dyDescent="0.25">
      <c r="B111" s="394"/>
      <c r="C111" s="3"/>
      <c r="D111" s="3"/>
      <c r="E111" s="3"/>
      <c r="F111" s="7"/>
      <c r="G111" s="148" t="s">
        <v>433</v>
      </c>
      <c r="H111" s="147" t="s">
        <v>434</v>
      </c>
      <c r="I111" s="6">
        <v>2</v>
      </c>
      <c r="J111" s="2"/>
      <c r="K111" s="20"/>
    </row>
    <row r="112" spans="2:11" ht="30" outlineLevel="1" x14ac:dyDescent="0.25">
      <c r="B112" s="394"/>
      <c r="C112" s="3"/>
      <c r="D112" s="3"/>
      <c r="E112" s="3"/>
      <c r="F112" s="7"/>
      <c r="G112" s="148" t="s">
        <v>435</v>
      </c>
      <c r="H112" s="147" t="s">
        <v>436</v>
      </c>
      <c r="I112" s="6">
        <v>1</v>
      </c>
      <c r="J112" s="2"/>
      <c r="K112" s="20"/>
    </row>
    <row r="113" spans="2:11" ht="30" outlineLevel="1" x14ac:dyDescent="0.25">
      <c r="B113" s="394"/>
      <c r="C113" s="3"/>
      <c r="D113" s="3"/>
      <c r="E113" s="3"/>
      <c r="F113" s="7"/>
      <c r="G113" s="148" t="s">
        <v>437</v>
      </c>
      <c r="H113" s="147" t="s">
        <v>438</v>
      </c>
      <c r="I113" s="6">
        <v>1</v>
      </c>
      <c r="J113" s="2"/>
      <c r="K113" s="20"/>
    </row>
    <row r="114" spans="2:11" outlineLevel="1" x14ac:dyDescent="0.25">
      <c r="B114" s="394"/>
      <c r="C114" s="3"/>
      <c r="D114" s="3"/>
      <c r="E114" s="3"/>
      <c r="F114" s="7"/>
      <c r="G114" s="148" t="s">
        <v>439</v>
      </c>
      <c r="H114" s="147" t="s">
        <v>440</v>
      </c>
      <c r="I114" s="6">
        <v>1</v>
      </c>
      <c r="J114" s="2"/>
      <c r="K114" s="20"/>
    </row>
    <row r="115" spans="2:11" outlineLevel="1" x14ac:dyDescent="0.25">
      <c r="B115" s="394"/>
      <c r="C115" s="3"/>
      <c r="D115" s="3"/>
      <c r="E115" s="3"/>
      <c r="F115" s="7"/>
      <c r="G115" s="148" t="s">
        <v>441</v>
      </c>
      <c r="H115" s="147" t="s">
        <v>442</v>
      </c>
      <c r="I115" s="6">
        <v>1</v>
      </c>
      <c r="J115" s="2"/>
      <c r="K115" s="20"/>
    </row>
    <row r="116" spans="2:11" ht="30.75" customHeight="1" outlineLevel="1" x14ac:dyDescent="0.25">
      <c r="B116" s="394"/>
      <c r="C116" s="3"/>
      <c r="D116" s="3"/>
      <c r="E116" s="3"/>
      <c r="F116" s="7"/>
      <c r="G116" s="148" t="s">
        <v>443</v>
      </c>
      <c r="H116" s="147" t="s">
        <v>444</v>
      </c>
      <c r="I116" s="6">
        <v>1</v>
      </c>
      <c r="J116" s="2"/>
      <c r="K116" s="20"/>
    </row>
    <row r="117" spans="2:11" outlineLevel="1" x14ac:dyDescent="0.25">
      <c r="B117" s="394"/>
      <c r="C117" s="3"/>
      <c r="D117" s="3"/>
      <c r="E117" s="3"/>
      <c r="F117" s="7"/>
      <c r="G117" s="148" t="s">
        <v>445</v>
      </c>
      <c r="H117" s="147" t="s">
        <v>446</v>
      </c>
      <c r="I117" s="6">
        <v>1</v>
      </c>
      <c r="J117" s="2"/>
      <c r="K117" s="20"/>
    </row>
    <row r="118" spans="2:11" outlineLevel="1" x14ac:dyDescent="0.25">
      <c r="B118" s="394"/>
      <c r="C118" s="3"/>
      <c r="D118" s="3"/>
      <c r="E118" s="3"/>
      <c r="F118" s="7"/>
      <c r="G118" s="148" t="s">
        <v>447</v>
      </c>
      <c r="H118" s="147" t="s">
        <v>448</v>
      </c>
      <c r="I118" s="6">
        <v>1</v>
      </c>
      <c r="J118" s="2"/>
      <c r="K118" s="20"/>
    </row>
    <row r="119" spans="2:11" outlineLevel="1" x14ac:dyDescent="0.25">
      <c r="B119" s="394"/>
      <c r="C119" s="3"/>
      <c r="D119" s="3"/>
      <c r="E119" s="3"/>
      <c r="F119" s="7"/>
      <c r="G119" s="148" t="s">
        <v>449</v>
      </c>
      <c r="H119" s="147" t="s">
        <v>450</v>
      </c>
      <c r="I119" s="6">
        <v>1</v>
      </c>
      <c r="J119" s="2"/>
      <c r="K119" s="20"/>
    </row>
    <row r="120" spans="2:11" ht="45.75" customHeight="1" outlineLevel="1" x14ac:dyDescent="0.25">
      <c r="B120" s="394"/>
      <c r="C120" s="3"/>
      <c r="D120" s="3"/>
      <c r="E120" s="3"/>
      <c r="F120" s="7"/>
      <c r="G120" s="148" t="s">
        <v>451</v>
      </c>
      <c r="H120" s="147" t="s">
        <v>452</v>
      </c>
      <c r="I120" s="6">
        <v>1</v>
      </c>
      <c r="J120" s="2"/>
      <c r="K120" s="20"/>
    </row>
    <row r="121" spans="2:11" ht="45" outlineLevel="1" x14ac:dyDescent="0.25">
      <c r="B121" s="394"/>
      <c r="C121" s="3"/>
      <c r="D121" s="3"/>
      <c r="E121" s="3"/>
      <c r="F121" s="7"/>
      <c r="G121" s="148" t="s">
        <v>453</v>
      </c>
      <c r="H121" s="147" t="s">
        <v>454</v>
      </c>
      <c r="I121" s="6">
        <v>1</v>
      </c>
      <c r="J121" s="2"/>
      <c r="K121" s="20"/>
    </row>
    <row r="122" spans="2:11" outlineLevel="1" x14ac:dyDescent="0.25">
      <c r="B122" s="394"/>
      <c r="C122" s="3"/>
      <c r="D122" s="3"/>
      <c r="E122" s="3"/>
      <c r="F122" s="7"/>
      <c r="G122" s="148" t="s">
        <v>455</v>
      </c>
      <c r="H122" s="147" t="s">
        <v>283</v>
      </c>
      <c r="I122" s="6">
        <v>1</v>
      </c>
      <c r="J122" s="2"/>
      <c r="K122" s="20"/>
    </row>
    <row r="123" spans="2:11" x14ac:dyDescent="0.25">
      <c r="B123" s="394"/>
      <c r="C123" s="381"/>
      <c r="D123" s="382"/>
      <c r="E123" s="382"/>
      <c r="F123" s="383"/>
      <c r="G123" s="384" t="s">
        <v>284</v>
      </c>
      <c r="H123" s="385"/>
      <c r="I123" s="155">
        <f>SUM(I105:I122)</f>
        <v>15</v>
      </c>
      <c r="J123" s="381"/>
      <c r="K123" s="386"/>
    </row>
    <row r="124" spans="2:11" x14ac:dyDescent="0.25">
      <c r="B124" s="394"/>
      <c r="C124" s="8" t="s">
        <v>256</v>
      </c>
      <c r="D124" s="8" t="s">
        <v>257</v>
      </c>
      <c r="E124" s="8" t="s">
        <v>258</v>
      </c>
      <c r="F124" s="9" t="s">
        <v>259</v>
      </c>
      <c r="G124" s="379" t="s">
        <v>456</v>
      </c>
      <c r="H124" s="380"/>
      <c r="I124" s="217" t="s">
        <v>261</v>
      </c>
      <c r="J124" s="193" t="s">
        <v>262</v>
      </c>
      <c r="K124" s="194" t="s">
        <v>263</v>
      </c>
    </row>
    <row r="125" spans="2:11" outlineLevel="1" x14ac:dyDescent="0.25">
      <c r="B125" s="394"/>
      <c r="C125" s="187"/>
      <c r="D125" s="189"/>
      <c r="E125" s="189"/>
      <c r="F125" s="190"/>
      <c r="G125" s="148" t="s">
        <v>457</v>
      </c>
      <c r="H125" s="147" t="s">
        <v>458</v>
      </c>
      <c r="I125" s="151"/>
      <c r="J125" s="2"/>
      <c r="K125" s="20"/>
    </row>
    <row r="126" spans="2:11" outlineLevel="1" x14ac:dyDescent="0.25">
      <c r="B126" s="394"/>
      <c r="C126" s="187"/>
      <c r="D126" s="189"/>
      <c r="E126" s="189"/>
      <c r="F126" s="190"/>
      <c r="G126" s="148" t="s">
        <v>459</v>
      </c>
      <c r="H126" s="147" t="s">
        <v>460</v>
      </c>
      <c r="I126" s="151"/>
      <c r="J126" s="2"/>
      <c r="K126" s="20"/>
    </row>
    <row r="127" spans="2:11" outlineLevel="1" x14ac:dyDescent="0.25">
      <c r="B127" s="394"/>
      <c r="C127" s="3"/>
      <c r="D127" s="3"/>
      <c r="E127" s="3"/>
      <c r="F127" s="7"/>
      <c r="G127" s="148" t="s">
        <v>461</v>
      </c>
      <c r="H127" s="147" t="s">
        <v>462</v>
      </c>
      <c r="I127" s="6">
        <v>1</v>
      </c>
      <c r="J127" s="2"/>
      <c r="K127" s="20"/>
    </row>
    <row r="128" spans="2:11" outlineLevel="1" x14ac:dyDescent="0.25">
      <c r="B128" s="394"/>
      <c r="C128" s="3"/>
      <c r="D128" s="3"/>
      <c r="E128" s="3"/>
      <c r="F128" s="7"/>
      <c r="G128" s="148" t="s">
        <v>463</v>
      </c>
      <c r="H128" s="147" t="s">
        <v>464</v>
      </c>
      <c r="I128" s="6">
        <v>1</v>
      </c>
      <c r="J128" s="2"/>
      <c r="K128" s="20"/>
    </row>
    <row r="129" spans="2:11" outlineLevel="1" x14ac:dyDescent="0.25">
      <c r="B129" s="394"/>
      <c r="C129" s="3"/>
      <c r="D129" s="3"/>
      <c r="E129" s="3"/>
      <c r="F129" s="7"/>
      <c r="G129" s="148" t="s">
        <v>465</v>
      </c>
      <c r="H129" s="147" t="s">
        <v>466</v>
      </c>
      <c r="I129" s="6">
        <v>1</v>
      </c>
      <c r="J129" s="2"/>
      <c r="K129" s="20"/>
    </row>
    <row r="130" spans="2:11" outlineLevel="1" x14ac:dyDescent="0.25">
      <c r="B130" s="394"/>
      <c r="C130" s="3"/>
      <c r="D130" s="3"/>
      <c r="E130" s="3"/>
      <c r="F130" s="7"/>
      <c r="G130" s="148" t="s">
        <v>467</v>
      </c>
      <c r="H130" s="147" t="s">
        <v>468</v>
      </c>
      <c r="I130" s="6">
        <v>1</v>
      </c>
      <c r="J130" s="2"/>
      <c r="K130" s="20"/>
    </row>
    <row r="131" spans="2:11" outlineLevel="1" x14ac:dyDescent="0.25">
      <c r="B131" s="394"/>
      <c r="C131" s="3"/>
      <c r="D131" s="3"/>
      <c r="E131" s="3"/>
      <c r="F131" s="7"/>
      <c r="G131" s="148" t="s">
        <v>469</v>
      </c>
      <c r="H131" s="147" t="s">
        <v>470</v>
      </c>
      <c r="I131" s="6">
        <v>1</v>
      </c>
      <c r="J131" s="2"/>
      <c r="K131" s="20"/>
    </row>
    <row r="132" spans="2:11" outlineLevel="1" x14ac:dyDescent="0.25">
      <c r="B132" s="394"/>
      <c r="C132" s="3"/>
      <c r="D132" s="3"/>
      <c r="E132" s="3"/>
      <c r="F132" s="7"/>
      <c r="G132" s="148" t="s">
        <v>471</v>
      </c>
      <c r="H132" s="147" t="s">
        <v>472</v>
      </c>
      <c r="I132" s="6">
        <v>1</v>
      </c>
      <c r="J132" s="2"/>
      <c r="K132" s="20"/>
    </row>
    <row r="133" spans="2:11" ht="30" outlineLevel="1" x14ac:dyDescent="0.25">
      <c r="B133" s="394"/>
      <c r="C133" s="3"/>
      <c r="D133" s="3"/>
      <c r="E133" s="3"/>
      <c r="F133" s="7"/>
      <c r="G133" s="148" t="s">
        <v>473</v>
      </c>
      <c r="H133" s="147" t="s">
        <v>474</v>
      </c>
      <c r="I133" s="6">
        <v>1</v>
      </c>
      <c r="J133" s="2"/>
      <c r="K133" s="20"/>
    </row>
    <row r="134" spans="2:11" ht="30" outlineLevel="1" x14ac:dyDescent="0.25">
      <c r="B134" s="394"/>
      <c r="C134" s="3"/>
      <c r="D134" s="3"/>
      <c r="E134" s="3"/>
      <c r="F134" s="7"/>
      <c r="G134" s="148" t="s">
        <v>475</v>
      </c>
      <c r="H134" s="147" t="s">
        <v>476</v>
      </c>
      <c r="I134" s="6">
        <v>1</v>
      </c>
      <c r="J134" s="2"/>
      <c r="K134" s="20"/>
    </row>
    <row r="135" spans="2:11" ht="30" outlineLevel="1" x14ac:dyDescent="0.25">
      <c r="B135" s="394"/>
      <c r="C135" s="3"/>
      <c r="D135" s="3"/>
      <c r="E135" s="3"/>
      <c r="F135" s="7"/>
      <c r="G135" s="148" t="s">
        <v>477</v>
      </c>
      <c r="H135" s="147" t="s">
        <v>478</v>
      </c>
      <c r="I135" s="6">
        <v>1</v>
      </c>
      <c r="J135" s="2"/>
      <c r="K135" s="20"/>
    </row>
    <row r="136" spans="2:11" outlineLevel="1" x14ac:dyDescent="0.25">
      <c r="B136" s="394"/>
      <c r="C136" s="3"/>
      <c r="D136" s="3"/>
      <c r="E136" s="3"/>
      <c r="F136" s="7"/>
      <c r="G136" s="148" t="s">
        <v>479</v>
      </c>
      <c r="H136" s="147" t="s">
        <v>480</v>
      </c>
      <c r="I136" s="6">
        <v>1</v>
      </c>
      <c r="J136" s="2"/>
      <c r="K136" s="20"/>
    </row>
    <row r="137" spans="2:11" outlineLevel="1" x14ac:dyDescent="0.25">
      <c r="B137" s="394"/>
      <c r="C137" s="3"/>
      <c r="D137" s="3"/>
      <c r="E137" s="3"/>
      <c r="F137" s="7"/>
      <c r="G137" s="148" t="s">
        <v>481</v>
      </c>
      <c r="H137" s="147" t="s">
        <v>482</v>
      </c>
      <c r="I137" s="6">
        <v>1</v>
      </c>
      <c r="J137" s="2"/>
      <c r="K137" s="20"/>
    </row>
    <row r="138" spans="2:11" outlineLevel="1" x14ac:dyDescent="0.25">
      <c r="B138" s="394"/>
      <c r="C138" s="3"/>
      <c r="D138" s="3"/>
      <c r="E138" s="3"/>
      <c r="F138" s="7"/>
      <c r="G138" s="148" t="s">
        <v>483</v>
      </c>
      <c r="H138" s="147" t="s">
        <v>484</v>
      </c>
      <c r="I138" s="6">
        <v>1</v>
      </c>
      <c r="J138" s="2"/>
      <c r="K138" s="20"/>
    </row>
    <row r="139" spans="2:11" outlineLevel="1" x14ac:dyDescent="0.25">
      <c r="B139" s="394"/>
      <c r="C139" s="3"/>
      <c r="D139" s="3"/>
      <c r="E139" s="3"/>
      <c r="F139" s="7"/>
      <c r="G139" s="148" t="s">
        <v>485</v>
      </c>
      <c r="H139" s="147" t="s">
        <v>486</v>
      </c>
      <c r="I139" s="6">
        <v>1</v>
      </c>
      <c r="J139" s="2"/>
      <c r="K139" s="20"/>
    </row>
    <row r="140" spans="2:11" ht="30" outlineLevel="1" x14ac:dyDescent="0.25">
      <c r="B140" s="394"/>
      <c r="C140" s="3"/>
      <c r="D140" s="3"/>
      <c r="E140" s="3"/>
      <c r="F140" s="7"/>
      <c r="G140" s="148" t="s">
        <v>487</v>
      </c>
      <c r="H140" s="147" t="s">
        <v>488</v>
      </c>
      <c r="I140" s="6">
        <v>1</v>
      </c>
      <c r="J140" s="2"/>
      <c r="K140" s="20"/>
    </row>
    <row r="141" spans="2:11" ht="30" outlineLevel="1" x14ac:dyDescent="0.25">
      <c r="B141" s="394"/>
      <c r="C141" s="3"/>
      <c r="D141" s="3"/>
      <c r="E141" s="3"/>
      <c r="F141" s="7"/>
      <c r="G141" s="148" t="s">
        <v>489</v>
      </c>
      <c r="H141" s="147" t="s">
        <v>490</v>
      </c>
      <c r="I141" s="6">
        <v>1</v>
      </c>
      <c r="J141" s="2"/>
      <c r="K141" s="20"/>
    </row>
    <row r="142" spans="2:11" outlineLevel="1" x14ac:dyDescent="0.25">
      <c r="B142" s="394"/>
      <c r="C142" s="3"/>
      <c r="D142" s="3"/>
      <c r="E142" s="3"/>
      <c r="F142" s="7"/>
      <c r="G142" s="148" t="s">
        <v>491</v>
      </c>
      <c r="H142" s="147" t="s">
        <v>492</v>
      </c>
      <c r="I142" s="6">
        <v>1</v>
      </c>
      <c r="J142" s="2"/>
      <c r="K142" s="20"/>
    </row>
    <row r="143" spans="2:11" outlineLevel="1" x14ac:dyDescent="0.25">
      <c r="B143" s="394"/>
      <c r="C143" s="3"/>
      <c r="D143" s="3"/>
      <c r="E143" s="3"/>
      <c r="F143" s="7"/>
      <c r="G143" s="148" t="s">
        <v>493</v>
      </c>
      <c r="H143" s="147" t="s">
        <v>494</v>
      </c>
      <c r="I143" s="6">
        <v>1</v>
      </c>
      <c r="J143" s="2"/>
      <c r="K143" s="20"/>
    </row>
    <row r="144" spans="2:11" ht="30" outlineLevel="1" x14ac:dyDescent="0.25">
      <c r="B144" s="394"/>
      <c r="C144" s="3"/>
      <c r="D144" s="3"/>
      <c r="E144" s="3"/>
      <c r="F144" s="7"/>
      <c r="G144" s="148" t="s">
        <v>495</v>
      </c>
      <c r="H144" s="147" t="s">
        <v>496</v>
      </c>
      <c r="I144" s="6">
        <v>1</v>
      </c>
      <c r="J144" s="2"/>
      <c r="K144" s="20"/>
    </row>
    <row r="145" spans="2:11" outlineLevel="1" x14ac:dyDescent="0.25">
      <c r="B145" s="394"/>
      <c r="C145" s="3"/>
      <c r="D145" s="3"/>
      <c r="E145" s="3"/>
      <c r="F145" s="7"/>
      <c r="G145" s="148" t="s">
        <v>497</v>
      </c>
      <c r="H145" s="147" t="s">
        <v>283</v>
      </c>
      <c r="I145" s="6">
        <v>1</v>
      </c>
      <c r="J145" s="2"/>
      <c r="K145" s="20"/>
    </row>
    <row r="146" spans="2:11" x14ac:dyDescent="0.25">
      <c r="B146" s="394"/>
      <c r="C146" s="381"/>
      <c r="D146" s="382"/>
      <c r="E146" s="382"/>
      <c r="F146" s="383"/>
      <c r="G146" s="384" t="s">
        <v>284</v>
      </c>
      <c r="H146" s="385"/>
      <c r="I146" s="155">
        <f>SUM(I125:I145)</f>
        <v>19</v>
      </c>
      <c r="J146" s="381"/>
      <c r="K146" s="386"/>
    </row>
    <row r="147" spans="2:11" x14ac:dyDescent="0.25">
      <c r="B147" s="394"/>
      <c r="C147" s="8" t="s">
        <v>256</v>
      </c>
      <c r="D147" s="8" t="s">
        <v>257</v>
      </c>
      <c r="E147" s="8" t="s">
        <v>258</v>
      </c>
      <c r="F147" s="9" t="s">
        <v>259</v>
      </c>
      <c r="G147" s="379" t="s">
        <v>498</v>
      </c>
      <c r="H147" s="380"/>
      <c r="I147" s="217" t="s">
        <v>261</v>
      </c>
      <c r="J147" s="193" t="s">
        <v>262</v>
      </c>
      <c r="K147" s="194" t="s">
        <v>263</v>
      </c>
    </row>
    <row r="148" spans="2:11" outlineLevel="1" x14ac:dyDescent="0.25">
      <c r="B148" s="394"/>
      <c r="C148" s="187"/>
      <c r="D148" s="189"/>
      <c r="E148" s="189"/>
      <c r="F148" s="190"/>
      <c r="G148" s="148" t="s">
        <v>499</v>
      </c>
      <c r="H148" s="147" t="s">
        <v>500</v>
      </c>
      <c r="I148" s="151"/>
      <c r="J148" s="2"/>
      <c r="K148" s="20"/>
    </row>
    <row r="149" spans="2:11" outlineLevel="1" x14ac:dyDescent="0.25">
      <c r="B149" s="394"/>
      <c r="C149" s="3"/>
      <c r="D149" s="3"/>
      <c r="E149" s="3"/>
      <c r="F149" s="7"/>
      <c r="G149" s="148" t="s">
        <v>501</v>
      </c>
      <c r="H149" s="147" t="s">
        <v>502</v>
      </c>
      <c r="I149" s="6">
        <v>1</v>
      </c>
      <c r="J149" s="2"/>
      <c r="K149" s="20"/>
    </row>
    <row r="150" spans="2:11" outlineLevel="1" x14ac:dyDescent="0.25">
      <c r="B150" s="394"/>
      <c r="C150" s="3"/>
      <c r="D150" s="3"/>
      <c r="E150" s="3"/>
      <c r="F150" s="7"/>
      <c r="G150" s="148" t="s">
        <v>503</v>
      </c>
      <c r="H150" s="147" t="s">
        <v>504</v>
      </c>
      <c r="I150" s="6">
        <v>1</v>
      </c>
      <c r="J150" s="2"/>
      <c r="K150" s="20"/>
    </row>
    <row r="151" spans="2:11" outlineLevel="1" x14ac:dyDescent="0.25">
      <c r="B151" s="394"/>
      <c r="C151" s="3"/>
      <c r="D151" s="3"/>
      <c r="E151" s="3"/>
      <c r="F151" s="7"/>
      <c r="G151" s="148" t="s">
        <v>505</v>
      </c>
      <c r="H151" s="147" t="s">
        <v>506</v>
      </c>
      <c r="I151" s="6">
        <v>1</v>
      </c>
      <c r="J151" s="2"/>
      <c r="K151" s="20"/>
    </row>
    <row r="152" spans="2:11" outlineLevel="1" x14ac:dyDescent="0.25">
      <c r="B152" s="394"/>
      <c r="C152" s="3"/>
      <c r="D152" s="3"/>
      <c r="E152" s="3"/>
      <c r="F152" s="7"/>
      <c r="G152" s="148" t="s">
        <v>507</v>
      </c>
      <c r="H152" s="147" t="s">
        <v>283</v>
      </c>
      <c r="I152" s="6">
        <v>1</v>
      </c>
      <c r="J152" s="2"/>
      <c r="K152" s="20"/>
    </row>
    <row r="153" spans="2:11" x14ac:dyDescent="0.25">
      <c r="B153" s="394"/>
      <c r="C153" s="381"/>
      <c r="D153" s="382"/>
      <c r="E153" s="382"/>
      <c r="F153" s="383"/>
      <c r="G153" s="384" t="s">
        <v>284</v>
      </c>
      <c r="H153" s="385"/>
      <c r="I153" s="155">
        <f>SUM(I148:I152)</f>
        <v>4</v>
      </c>
      <c r="J153" s="381"/>
      <c r="K153" s="386"/>
    </row>
    <row r="154" spans="2:11" x14ac:dyDescent="0.25">
      <c r="B154" s="394"/>
      <c r="C154" s="8" t="s">
        <v>256</v>
      </c>
      <c r="D154" s="8" t="s">
        <v>257</v>
      </c>
      <c r="E154" s="8" t="s">
        <v>258</v>
      </c>
      <c r="F154" s="9" t="s">
        <v>259</v>
      </c>
      <c r="G154" s="379" t="s">
        <v>508</v>
      </c>
      <c r="H154" s="380"/>
      <c r="I154" s="217"/>
      <c r="J154" s="193" t="s">
        <v>262</v>
      </c>
      <c r="K154" s="194" t="s">
        <v>263</v>
      </c>
    </row>
    <row r="155" spans="2:11" outlineLevel="1" x14ac:dyDescent="0.25">
      <c r="B155" s="394"/>
      <c r="C155" s="187"/>
      <c r="D155" s="189"/>
      <c r="E155" s="189"/>
      <c r="F155" s="190"/>
      <c r="G155" s="148" t="s">
        <v>509</v>
      </c>
      <c r="H155" s="147" t="s">
        <v>510</v>
      </c>
      <c r="I155" s="151"/>
      <c r="J155" s="2"/>
      <c r="K155" s="20"/>
    </row>
    <row r="156" spans="2:11" outlineLevel="1" x14ac:dyDescent="0.25">
      <c r="B156" s="394"/>
      <c r="C156" s="3"/>
      <c r="D156" s="3"/>
      <c r="E156" s="3"/>
      <c r="F156" s="7"/>
      <c r="G156" s="149" t="s">
        <v>511</v>
      </c>
      <c r="H156" s="150" t="s">
        <v>512</v>
      </c>
      <c r="I156" s="12">
        <v>1</v>
      </c>
      <c r="J156" s="11"/>
      <c r="K156" s="21"/>
    </row>
    <row r="157" spans="2:11" outlineLevel="1" x14ac:dyDescent="0.25">
      <c r="B157" s="394"/>
      <c r="C157" s="3"/>
      <c r="D157" s="3"/>
      <c r="E157" s="3"/>
      <c r="F157" s="7"/>
      <c r="G157" s="149" t="s">
        <v>513</v>
      </c>
      <c r="H157" s="150" t="s">
        <v>514</v>
      </c>
      <c r="I157" s="12">
        <v>1</v>
      </c>
      <c r="J157" s="11"/>
      <c r="K157" s="21"/>
    </row>
    <row r="158" spans="2:11" outlineLevel="1" x14ac:dyDescent="0.25">
      <c r="B158" s="394"/>
      <c r="C158" s="3"/>
      <c r="D158" s="3"/>
      <c r="E158" s="3"/>
      <c r="F158" s="7"/>
      <c r="G158" s="149" t="s">
        <v>515</v>
      </c>
      <c r="H158" s="150" t="s">
        <v>516</v>
      </c>
      <c r="I158" s="12">
        <v>1</v>
      </c>
      <c r="J158" s="11"/>
      <c r="K158" s="21"/>
    </row>
    <row r="159" spans="2:11" outlineLevel="1" x14ac:dyDescent="0.25">
      <c r="B159" s="394"/>
      <c r="C159" s="3"/>
      <c r="D159" s="3"/>
      <c r="E159" s="3"/>
      <c r="F159" s="7"/>
      <c r="G159" s="149" t="s">
        <v>517</v>
      </c>
      <c r="H159" s="150" t="s">
        <v>518</v>
      </c>
      <c r="I159" s="12">
        <v>1</v>
      </c>
      <c r="J159" s="11"/>
      <c r="K159" s="21"/>
    </row>
    <row r="160" spans="2:11" ht="30" outlineLevel="1" x14ac:dyDescent="0.25">
      <c r="B160" s="394"/>
      <c r="C160" s="3"/>
      <c r="D160" s="3"/>
      <c r="E160" s="3"/>
      <c r="F160" s="7"/>
      <c r="G160" s="148" t="s">
        <v>519</v>
      </c>
      <c r="H160" s="147" t="s">
        <v>520</v>
      </c>
      <c r="I160" s="12">
        <v>1</v>
      </c>
      <c r="J160" s="11"/>
      <c r="K160" s="21"/>
    </row>
    <row r="161" spans="2:11" ht="30" outlineLevel="1" x14ac:dyDescent="0.25">
      <c r="B161" s="394"/>
      <c r="C161" s="3"/>
      <c r="D161" s="3"/>
      <c r="E161" s="3"/>
      <c r="F161" s="7"/>
      <c r="G161" s="148" t="s">
        <v>521</v>
      </c>
      <c r="H161" s="147" t="s">
        <v>522</v>
      </c>
      <c r="I161" s="6">
        <v>1</v>
      </c>
      <c r="J161" s="2"/>
      <c r="K161" s="20"/>
    </row>
    <row r="162" spans="2:11" x14ac:dyDescent="0.25">
      <c r="B162" s="394"/>
      <c r="C162" s="381"/>
      <c r="D162" s="382"/>
      <c r="E162" s="382"/>
      <c r="F162" s="383"/>
      <c r="G162" s="384" t="s">
        <v>284</v>
      </c>
      <c r="H162" s="385"/>
      <c r="I162" s="155">
        <f>SUM(I155:I161)</f>
        <v>6</v>
      </c>
      <c r="J162" s="381"/>
      <c r="K162" s="386"/>
    </row>
    <row r="163" spans="2:11" x14ac:dyDescent="0.25">
      <c r="B163" s="394"/>
      <c r="C163" s="381"/>
      <c r="D163" s="382"/>
      <c r="E163" s="382"/>
      <c r="F163" s="383"/>
      <c r="G163" s="387" t="s">
        <v>523</v>
      </c>
      <c r="H163" s="388"/>
      <c r="I163" s="161">
        <f>I31+I69+I88+I103+I123+I146+I153+I162</f>
        <v>111</v>
      </c>
      <c r="J163" s="382"/>
      <c r="K163" s="386"/>
    </row>
    <row r="164" spans="2:11" ht="15" customHeight="1" x14ac:dyDescent="0.25">
      <c r="B164" s="394"/>
      <c r="C164" s="372"/>
      <c r="D164" s="372"/>
      <c r="E164" s="372"/>
      <c r="F164" s="372"/>
      <c r="G164" s="372"/>
      <c r="H164" s="372"/>
      <c r="I164" s="373"/>
      <c r="J164" s="372"/>
      <c r="K164" s="374"/>
    </row>
    <row r="165" spans="2:11" x14ac:dyDescent="0.25">
      <c r="B165" s="394"/>
      <c r="C165" s="375"/>
      <c r="D165" s="375"/>
      <c r="E165" s="375"/>
      <c r="F165" s="375"/>
      <c r="G165" s="375"/>
      <c r="H165" s="13" t="s">
        <v>524</v>
      </c>
      <c r="I165" s="142"/>
      <c r="J165" s="4" cm="1">
        <f t="array" aca="1" ref="J165" ca="1">SUM(COUNTIF(INDIRECT({"C26:C30","C34:C68","C73:C87","C91:C102","C109:C122","C127:C145","C149:C152","C156:C161"}),"x"))</f>
        <v>0</v>
      </c>
      <c r="K165" s="16"/>
    </row>
    <row r="166" spans="2:11" x14ac:dyDescent="0.25">
      <c r="B166" s="394"/>
      <c r="C166" s="375"/>
      <c r="D166" s="375"/>
      <c r="E166" s="375"/>
      <c r="F166" s="375"/>
      <c r="G166" s="375"/>
      <c r="H166" s="13" t="s">
        <v>525</v>
      </c>
      <c r="I166" s="142"/>
      <c r="J166" s="4" cm="1">
        <f t="array" aca="1" ref="J166" ca="1">SUM(COUNTIF(INDIRECT({"D26:D30","D34:D68","D73:D87","D91:D102","D109:D122","D127:D145","D149:D152","D156:D161"}),"x"))</f>
        <v>0</v>
      </c>
      <c r="K166" s="17"/>
    </row>
    <row r="167" spans="2:11" x14ac:dyDescent="0.25">
      <c r="B167" s="394"/>
      <c r="C167" s="375"/>
      <c r="D167" s="375"/>
      <c r="E167" s="375"/>
      <c r="F167" s="375"/>
      <c r="G167" s="375"/>
      <c r="H167" s="13" t="s">
        <v>526</v>
      </c>
      <c r="I167" s="142"/>
      <c r="J167" s="4" cm="1">
        <f t="array" aca="1" ref="J167" ca="1">SUM(COUNTIF(INDIRECT({"E26:E30","E34:E68","E73:E87","E91:E102","E109:E122","E127:E145","E149:E152","E156:E161"}),"x"))</f>
        <v>0</v>
      </c>
      <c r="K167" s="17"/>
    </row>
    <row r="168" spans="2:11" x14ac:dyDescent="0.25">
      <c r="B168" s="394"/>
      <c r="C168" s="375"/>
      <c r="D168" s="375"/>
      <c r="E168" s="375"/>
      <c r="F168" s="375"/>
      <c r="G168" s="375"/>
      <c r="H168" s="13" t="s">
        <v>527</v>
      </c>
      <c r="I168" s="142"/>
      <c r="J168" s="4" cm="1">
        <f t="array" aca="1" ref="J168" ca="1">SUM(COUNTIF(INDIRECT({"F26:F30","F34:F68","F73:F87","F91:F102","F109:F122","F127:F145","F149:F152","F156:F161"}),"x"))</f>
        <v>0</v>
      </c>
      <c r="K168" s="17"/>
    </row>
    <row r="169" spans="2:11" x14ac:dyDescent="0.25">
      <c r="B169" s="394"/>
      <c r="C169" s="375"/>
      <c r="D169" s="375"/>
      <c r="E169" s="375"/>
      <c r="F169" s="375"/>
      <c r="G169" s="375"/>
      <c r="H169" s="377"/>
      <c r="I169" s="378"/>
      <c r="J169" s="378"/>
      <c r="K169" s="18" t="s">
        <v>528</v>
      </c>
    </row>
    <row r="170" spans="2:11" x14ac:dyDescent="0.25">
      <c r="B170" s="394"/>
      <c r="C170" s="375"/>
      <c r="D170" s="375"/>
      <c r="E170" s="375"/>
      <c r="F170" s="375"/>
      <c r="G170" s="375"/>
      <c r="H170" s="13" t="s">
        <v>529</v>
      </c>
      <c r="I170" s="142"/>
      <c r="J170" s="4">
        <f ca="1">(J165+J166+J167+J168)-J168</f>
        <v>0</v>
      </c>
      <c r="K170" s="18" t="s">
        <v>530</v>
      </c>
    </row>
    <row r="171" spans="2:11" x14ac:dyDescent="0.25">
      <c r="B171" s="394"/>
      <c r="C171" s="375"/>
      <c r="D171" s="375"/>
      <c r="E171" s="375"/>
      <c r="F171" s="375"/>
      <c r="G171" s="375"/>
      <c r="H171" s="377"/>
      <c r="I171" s="378"/>
      <c r="J171" s="378"/>
      <c r="K171" s="18" t="s">
        <v>531</v>
      </c>
    </row>
    <row r="172" spans="2:11" x14ac:dyDescent="0.25">
      <c r="B172" s="394"/>
      <c r="C172" s="375"/>
      <c r="D172" s="375"/>
      <c r="E172" s="375"/>
      <c r="F172" s="375"/>
      <c r="G172" s="375"/>
      <c r="H172" s="13" t="s">
        <v>532</v>
      </c>
      <c r="I172" s="142"/>
      <c r="J172" s="4">
        <f ca="1">J165+J166</f>
        <v>0</v>
      </c>
      <c r="K172" s="18" t="s">
        <v>533</v>
      </c>
    </row>
    <row r="173" spans="2:11" x14ac:dyDescent="0.25">
      <c r="B173" s="394"/>
      <c r="C173" s="375"/>
      <c r="D173" s="375"/>
      <c r="E173" s="375"/>
      <c r="F173" s="375"/>
      <c r="G173" s="375"/>
      <c r="H173" s="13" t="s">
        <v>534</v>
      </c>
      <c r="I173" s="142"/>
      <c r="J173" s="4" t="e">
        <f ca="1">J172/J170</f>
        <v>#DIV/0!</v>
      </c>
      <c r="K173" s="18" t="s">
        <v>535</v>
      </c>
    </row>
    <row r="174" spans="2:11" x14ac:dyDescent="0.25">
      <c r="B174" s="394"/>
      <c r="C174" s="375"/>
      <c r="D174" s="375"/>
      <c r="E174" s="375"/>
      <c r="F174" s="375"/>
      <c r="G174" s="375"/>
      <c r="H174" s="13" t="s">
        <v>536</v>
      </c>
      <c r="I174" s="142"/>
      <c r="J174" s="4" t="str">
        <f ca="1">IFERROR(IF(J173&gt;=0.75,"Platinum",IF(J173&gt;=0.57,"Gold",IF(J173&gt;=0.48,"Silver",IF(J173&gt;=0.38,"Bronze","Below Minimum")))),"No Score")</f>
        <v>No Score</v>
      </c>
      <c r="K174" s="17"/>
    </row>
    <row r="175" spans="2:11" x14ac:dyDescent="0.25">
      <c r="B175" s="394"/>
      <c r="C175" s="375"/>
      <c r="D175" s="375"/>
      <c r="E175" s="375"/>
      <c r="F175" s="375"/>
      <c r="G175" s="375"/>
      <c r="H175" s="377"/>
      <c r="I175" s="378"/>
      <c r="J175" s="378"/>
      <c r="K175" s="17"/>
    </row>
    <row r="176" spans="2:11" x14ac:dyDescent="0.25">
      <c r="B176" s="394"/>
      <c r="C176" s="375"/>
      <c r="D176" s="375"/>
      <c r="E176" s="375"/>
      <c r="F176" s="375"/>
      <c r="G176" s="375"/>
      <c r="H176" s="13" t="s">
        <v>537</v>
      </c>
      <c r="I176" s="142"/>
      <c r="J176" s="4">
        <f ca="1">J165</f>
        <v>0</v>
      </c>
      <c r="K176" s="17"/>
    </row>
    <row r="177" spans="2:11" x14ac:dyDescent="0.25">
      <c r="B177" s="394"/>
      <c r="C177" s="375"/>
      <c r="D177" s="375"/>
      <c r="E177" s="375"/>
      <c r="F177" s="375"/>
      <c r="G177" s="375"/>
      <c r="H177" s="13" t="s">
        <v>538</v>
      </c>
      <c r="I177" s="142"/>
      <c r="J177" s="4" t="e">
        <f ca="1">J165/J170</f>
        <v>#DIV/0!</v>
      </c>
      <c r="K177" s="17"/>
    </row>
    <row r="178" spans="2:11" x14ac:dyDescent="0.25">
      <c r="B178" s="395"/>
      <c r="C178" s="376"/>
      <c r="D178" s="376"/>
      <c r="E178" s="376"/>
      <c r="F178" s="376"/>
      <c r="G178" s="376"/>
      <c r="H178" s="22" t="s">
        <v>539</v>
      </c>
      <c r="I178" s="143"/>
      <c r="J178" s="23" t="str">
        <f ca="1">IFERROR(IF(J177&gt;=0.75,"Platinum",IF(J177&gt;=0.57,"Gold",IF(J177&gt;=0.48,"Silver",IF(J177&gt;=0.38,"Bronze","Below Minimum")))),"No Score")</f>
        <v>No Score</v>
      </c>
      <c r="K178" s="19"/>
    </row>
  </sheetData>
  <sheetProtection sheet="1" objects="1" scenarios="1"/>
  <protectedRanges>
    <protectedRange sqref="C21:F30 C33:F68 C71:F87 C90:F102 C105:F122 C125:F145 C148:F152 C155:F161 J155:K161 J148:K152 J125:K145 J105:K122 J90:K102 J71:K87 J33:K68 J21:K30 B14:E18 I14:K18" name="Range1"/>
  </protectedRanges>
  <mergeCells count="54">
    <mergeCell ref="J2:K2"/>
    <mergeCell ref="B3:H12"/>
    <mergeCell ref="J3:K3"/>
    <mergeCell ref="J10:K10"/>
    <mergeCell ref="B14:E14"/>
    <mergeCell ref="F14:H14"/>
    <mergeCell ref="I14:K18"/>
    <mergeCell ref="B15:E15"/>
    <mergeCell ref="F15:H18"/>
    <mergeCell ref="B16:E16"/>
    <mergeCell ref="B17:E17"/>
    <mergeCell ref="B18:E18"/>
    <mergeCell ref="B19:J19"/>
    <mergeCell ref="B20:B178"/>
    <mergeCell ref="G20:H20"/>
    <mergeCell ref="C31:F31"/>
    <mergeCell ref="G31:H31"/>
    <mergeCell ref="J31:K31"/>
    <mergeCell ref="G32:H32"/>
    <mergeCell ref="C69:F69"/>
    <mergeCell ref="G69:H69"/>
    <mergeCell ref="J69:K69"/>
    <mergeCell ref="G70:H70"/>
    <mergeCell ref="C88:F88"/>
    <mergeCell ref="G88:H88"/>
    <mergeCell ref="J88:K88"/>
    <mergeCell ref="C153:F153"/>
    <mergeCell ref="G153:H153"/>
    <mergeCell ref="J153:K153"/>
    <mergeCell ref="G89:H89"/>
    <mergeCell ref="C103:F103"/>
    <mergeCell ref="G103:H103"/>
    <mergeCell ref="J103:K103"/>
    <mergeCell ref="G104:H104"/>
    <mergeCell ref="C123:F123"/>
    <mergeCell ref="G123:H123"/>
    <mergeCell ref="J123:K123"/>
    <mergeCell ref="G124:H124"/>
    <mergeCell ref="C146:F146"/>
    <mergeCell ref="G146:H146"/>
    <mergeCell ref="J146:K146"/>
    <mergeCell ref="G147:H147"/>
    <mergeCell ref="G154:H154"/>
    <mergeCell ref="C162:F162"/>
    <mergeCell ref="G162:H162"/>
    <mergeCell ref="J162:K162"/>
    <mergeCell ref="C163:F163"/>
    <mergeCell ref="G163:H163"/>
    <mergeCell ref="J163:K163"/>
    <mergeCell ref="C164:K164"/>
    <mergeCell ref="C165:G178"/>
    <mergeCell ref="H169:J169"/>
    <mergeCell ref="H171:J171"/>
    <mergeCell ref="H175:J175"/>
  </mergeCells>
  <dataValidations count="1">
    <dataValidation type="custom" allowBlank="1" showErrorMessage="1" errorTitle="Error" error="Can only select one option for this credit." sqref="C26:F30 C34:F68 C73:F87 C91:F102 C109:F122 C127:F145 C149:F152 C156:F161" xr:uid="{B4E2265A-9A06-49B4-8D51-33EFE9867630}">
      <formula1>COUNTA($C26:$F26)&lt;=1</formula1>
    </dataValidation>
  </dataValidations>
  <pageMargins left="0.7" right="0.7" top="0.75" bottom="0.75" header="0.3" footer="0.3"/>
  <pageSetup orientation="portrait"/>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0FA903-8557-485B-9116-0507DB80C4DE}">
  <sheetPr>
    <tabColor rgb="FFA9D08E"/>
  </sheetPr>
  <dimension ref="B2:M43"/>
  <sheetViews>
    <sheetView workbookViewId="0">
      <selection activeCell="T18" sqref="T18"/>
    </sheetView>
  </sheetViews>
  <sheetFormatPr defaultRowHeight="15" x14ac:dyDescent="0.25"/>
  <cols>
    <col min="3" max="3" width="12.85546875" customWidth="1"/>
    <col min="8" max="8" width="10.5703125" customWidth="1"/>
  </cols>
  <sheetData>
    <row r="2" spans="2:13" ht="18.75" x14ac:dyDescent="0.3">
      <c r="B2" s="449" t="s">
        <v>164</v>
      </c>
      <c r="C2" s="450"/>
      <c r="D2" s="450"/>
      <c r="E2" s="450"/>
      <c r="F2" s="450"/>
      <c r="G2" s="450"/>
      <c r="H2" s="450"/>
      <c r="I2" s="450"/>
      <c r="J2" s="450"/>
      <c r="K2" s="450"/>
      <c r="L2" s="450"/>
      <c r="M2" s="451"/>
    </row>
    <row r="3" spans="2:13" x14ac:dyDescent="0.25">
      <c r="B3" s="452" t="s">
        <v>540</v>
      </c>
      <c r="C3" s="453"/>
      <c r="D3" s="453"/>
      <c r="E3" s="453"/>
      <c r="F3" s="453"/>
      <c r="G3" s="453"/>
      <c r="H3" s="453"/>
      <c r="I3" s="453"/>
      <c r="J3" s="453"/>
      <c r="K3" s="453"/>
      <c r="L3" s="453"/>
      <c r="M3" s="454"/>
    </row>
    <row r="4" spans="2:13" x14ac:dyDescent="0.25">
      <c r="B4" s="455" t="s">
        <v>541</v>
      </c>
      <c r="C4" s="456"/>
      <c r="D4" s="456"/>
      <c r="E4" s="456"/>
      <c r="F4" s="456"/>
      <c r="G4" s="456"/>
      <c r="H4" s="456"/>
      <c r="I4" s="456"/>
      <c r="J4" s="456"/>
      <c r="K4" s="456"/>
      <c r="L4" s="456"/>
      <c r="M4" s="457"/>
    </row>
    <row r="5" spans="2:13" x14ac:dyDescent="0.25">
      <c r="B5" s="455"/>
      <c r="C5" s="456"/>
      <c r="D5" s="456"/>
      <c r="E5" s="456"/>
      <c r="F5" s="456"/>
      <c r="G5" s="456"/>
      <c r="H5" s="456"/>
      <c r="I5" s="456"/>
      <c r="J5" s="456"/>
      <c r="K5" s="456"/>
      <c r="L5" s="456"/>
      <c r="M5" s="457"/>
    </row>
    <row r="6" spans="2:13" x14ac:dyDescent="0.25">
      <c r="B6" s="455"/>
      <c r="C6" s="456"/>
      <c r="D6" s="456"/>
      <c r="E6" s="456"/>
      <c r="F6" s="456"/>
      <c r="G6" s="456"/>
      <c r="H6" s="456"/>
      <c r="I6" s="456"/>
      <c r="J6" s="456"/>
      <c r="K6" s="456"/>
      <c r="L6" s="456"/>
      <c r="M6" s="457"/>
    </row>
    <row r="7" spans="2:13" x14ac:dyDescent="0.25">
      <c r="B7" s="455" t="s">
        <v>542</v>
      </c>
      <c r="C7" s="456"/>
      <c r="D7" s="456"/>
      <c r="E7" s="456"/>
      <c r="F7" s="456"/>
      <c r="G7" s="456"/>
      <c r="H7" s="456"/>
      <c r="I7" s="456"/>
      <c r="J7" s="456"/>
      <c r="K7" s="456"/>
      <c r="L7" s="456"/>
      <c r="M7" s="457"/>
    </row>
    <row r="8" spans="2:13" x14ac:dyDescent="0.25">
      <c r="B8" s="455"/>
      <c r="C8" s="456"/>
      <c r="D8" s="456"/>
      <c r="E8" s="456"/>
      <c r="F8" s="456"/>
      <c r="G8" s="456"/>
      <c r="H8" s="456"/>
      <c r="I8" s="456"/>
      <c r="J8" s="456"/>
      <c r="K8" s="456"/>
      <c r="L8" s="456"/>
      <c r="M8" s="457"/>
    </row>
    <row r="9" spans="2:13" ht="15" customHeight="1" x14ac:dyDescent="0.25">
      <c r="B9" s="458" t="s">
        <v>543</v>
      </c>
      <c r="C9" s="459"/>
      <c r="D9" s="459"/>
      <c r="E9" s="459"/>
      <c r="F9" s="459"/>
      <c r="G9" s="459"/>
      <c r="H9" s="459"/>
      <c r="I9" s="459"/>
      <c r="J9" s="459"/>
      <c r="K9" s="459"/>
      <c r="L9" s="459"/>
      <c r="M9" s="460"/>
    </row>
    <row r="10" spans="2:13" ht="15" customHeight="1" x14ac:dyDescent="0.25">
      <c r="B10" s="461"/>
      <c r="C10" s="462"/>
      <c r="D10" s="462"/>
      <c r="E10" s="462"/>
      <c r="F10" s="462"/>
      <c r="G10" s="462"/>
      <c r="H10" s="462"/>
      <c r="I10" s="462"/>
      <c r="J10" s="462"/>
      <c r="K10" s="462"/>
      <c r="L10" s="462"/>
      <c r="M10" s="463"/>
    </row>
    <row r="11" spans="2:13" ht="18.75" x14ac:dyDescent="0.3">
      <c r="B11" s="92" t="s">
        <v>32</v>
      </c>
      <c r="C11" s="223" t="s">
        <v>32</v>
      </c>
      <c r="D11" s="223" t="s">
        <v>32</v>
      </c>
      <c r="E11" s="85" t="s">
        <v>32</v>
      </c>
      <c r="F11" s="85" t="s">
        <v>32</v>
      </c>
      <c r="G11" s="85" t="s">
        <v>32</v>
      </c>
      <c r="H11" s="85" t="s">
        <v>32</v>
      </c>
      <c r="I11" s="85" t="s">
        <v>32</v>
      </c>
      <c r="J11" s="223" t="s">
        <v>32</v>
      </c>
      <c r="K11" s="223" t="s">
        <v>32</v>
      </c>
      <c r="L11" s="223" t="s">
        <v>32</v>
      </c>
      <c r="M11" s="93" t="s">
        <v>32</v>
      </c>
    </row>
    <row r="12" spans="2:13" x14ac:dyDescent="0.25">
      <c r="B12" s="446" t="s">
        <v>170</v>
      </c>
      <c r="C12" s="447"/>
      <c r="D12" s="448"/>
      <c r="E12" s="448"/>
      <c r="F12" s="448"/>
      <c r="G12" s="448"/>
      <c r="H12" s="447" t="s">
        <v>172</v>
      </c>
      <c r="I12" s="447"/>
      <c r="J12" s="440" t="s">
        <v>32</v>
      </c>
      <c r="K12" s="440"/>
      <c r="L12" s="440"/>
      <c r="M12" s="441"/>
    </row>
    <row r="13" spans="2:13" ht="18.75" x14ac:dyDescent="0.3">
      <c r="B13" s="102" t="s">
        <v>32</v>
      </c>
      <c r="C13" s="91" t="s">
        <v>32</v>
      </c>
      <c r="D13" s="85" t="s">
        <v>32</v>
      </c>
      <c r="E13" s="85" t="s">
        <v>32</v>
      </c>
      <c r="F13" s="85" t="s">
        <v>32</v>
      </c>
      <c r="G13" s="85" t="s">
        <v>32</v>
      </c>
      <c r="H13" s="101" t="s">
        <v>32</v>
      </c>
      <c r="I13" s="101" t="s">
        <v>32</v>
      </c>
      <c r="J13" s="85" t="s">
        <v>32</v>
      </c>
      <c r="K13" s="223" t="s">
        <v>32</v>
      </c>
      <c r="L13" s="223" t="s">
        <v>32</v>
      </c>
      <c r="M13" s="93" t="s">
        <v>32</v>
      </c>
    </row>
    <row r="14" spans="2:13" x14ac:dyDescent="0.25">
      <c r="B14" s="446" t="s">
        <v>544</v>
      </c>
      <c r="C14" s="447"/>
      <c r="D14" s="448"/>
      <c r="E14" s="448"/>
      <c r="F14" s="448"/>
      <c r="G14" s="448"/>
      <c r="H14" s="447" t="s">
        <v>545</v>
      </c>
      <c r="I14" s="447"/>
      <c r="J14" s="438"/>
      <c r="K14" s="438"/>
      <c r="L14" s="438"/>
      <c r="M14" s="439"/>
    </row>
    <row r="15" spans="2:13" ht="18.75" x14ac:dyDescent="0.3">
      <c r="B15" s="221"/>
      <c r="C15" s="91"/>
      <c r="D15" s="223"/>
      <c r="E15" s="86"/>
      <c r="F15" s="86"/>
      <c r="G15" s="86"/>
      <c r="H15" s="222"/>
      <c r="I15" s="101"/>
      <c r="J15" s="219"/>
      <c r="K15" s="223"/>
      <c r="L15" s="223"/>
      <c r="M15" s="93"/>
    </row>
    <row r="16" spans="2:13" x14ac:dyDescent="0.25">
      <c r="B16" s="446" t="s">
        <v>546</v>
      </c>
      <c r="C16" s="447"/>
      <c r="D16" s="448"/>
      <c r="E16" s="448"/>
      <c r="F16" s="448"/>
      <c r="G16" s="448"/>
      <c r="H16" s="447" t="s">
        <v>547</v>
      </c>
      <c r="I16" s="447"/>
      <c r="J16" s="440"/>
      <c r="K16" s="440"/>
      <c r="L16" s="440"/>
      <c r="M16" s="441"/>
    </row>
    <row r="17" spans="2:13" x14ac:dyDescent="0.25">
      <c r="B17" s="94" t="s">
        <v>32</v>
      </c>
      <c r="C17" s="219" t="s">
        <v>32</v>
      </c>
      <c r="D17" s="219" t="s">
        <v>32</v>
      </c>
      <c r="E17" s="219" t="s">
        <v>32</v>
      </c>
      <c r="F17" s="219" t="s">
        <v>32</v>
      </c>
      <c r="G17" s="219" t="s">
        <v>32</v>
      </c>
      <c r="H17" s="219" t="s">
        <v>32</v>
      </c>
      <c r="I17" s="219" t="s">
        <v>32</v>
      </c>
      <c r="J17" s="219" t="s">
        <v>32</v>
      </c>
      <c r="K17" s="219" t="s">
        <v>32</v>
      </c>
      <c r="L17" s="219" t="s">
        <v>32</v>
      </c>
      <c r="M17" s="95" t="s">
        <v>32</v>
      </c>
    </row>
    <row r="18" spans="2:13" ht="45.75" customHeight="1" x14ac:dyDescent="0.25">
      <c r="B18" s="442" t="s">
        <v>548</v>
      </c>
      <c r="C18" s="443"/>
      <c r="D18" s="220" t="s">
        <v>244</v>
      </c>
      <c r="E18" s="220" t="s">
        <v>549</v>
      </c>
      <c r="F18" s="220" t="s">
        <v>550</v>
      </c>
      <c r="G18" s="220" t="s">
        <v>551</v>
      </c>
      <c r="H18" s="220" t="s">
        <v>552</v>
      </c>
      <c r="I18" s="220" t="s">
        <v>553</v>
      </c>
      <c r="J18" s="220" t="s">
        <v>554</v>
      </c>
      <c r="K18" s="444" t="s">
        <v>555</v>
      </c>
      <c r="L18" s="445"/>
      <c r="M18" s="96" t="s">
        <v>556</v>
      </c>
    </row>
    <row r="19" spans="2:13" x14ac:dyDescent="0.25">
      <c r="B19" s="432" t="s">
        <v>557</v>
      </c>
      <c r="C19" s="433"/>
      <c r="D19" s="87" t="s">
        <v>32</v>
      </c>
      <c r="E19" s="88" t="s">
        <v>32</v>
      </c>
      <c r="F19" s="88" t="s">
        <v>32</v>
      </c>
      <c r="G19" s="88" t="s">
        <v>32</v>
      </c>
      <c r="H19" s="88" t="s">
        <v>32</v>
      </c>
      <c r="I19" s="88" t="s">
        <v>32</v>
      </c>
      <c r="J19" s="88" t="s">
        <v>32</v>
      </c>
      <c r="K19" s="430" t="s">
        <v>32</v>
      </c>
      <c r="L19" s="431"/>
      <c r="M19" s="97" t="s">
        <v>32</v>
      </c>
    </row>
    <row r="20" spans="2:13" x14ac:dyDescent="0.25">
      <c r="B20" s="432" t="s">
        <v>558</v>
      </c>
      <c r="C20" s="433"/>
      <c r="D20" s="87" t="s">
        <v>32</v>
      </c>
      <c r="E20" s="88" t="s">
        <v>32</v>
      </c>
      <c r="F20" s="88" t="s">
        <v>32</v>
      </c>
      <c r="G20" s="88" t="s">
        <v>32</v>
      </c>
      <c r="H20" s="88" t="s">
        <v>32</v>
      </c>
      <c r="I20" s="88" t="s">
        <v>32</v>
      </c>
      <c r="J20" s="88" t="s">
        <v>32</v>
      </c>
      <c r="K20" s="430" t="s">
        <v>32</v>
      </c>
      <c r="L20" s="431"/>
      <c r="M20" s="97" t="s">
        <v>32</v>
      </c>
    </row>
    <row r="21" spans="2:13" x14ac:dyDescent="0.25">
      <c r="B21" s="432" t="s">
        <v>559</v>
      </c>
      <c r="C21" s="433"/>
      <c r="D21" s="87" t="s">
        <v>32</v>
      </c>
      <c r="E21" s="88" t="s">
        <v>32</v>
      </c>
      <c r="F21" s="88" t="s">
        <v>32</v>
      </c>
      <c r="G21" s="88" t="s">
        <v>32</v>
      </c>
      <c r="H21" s="88" t="s">
        <v>32</v>
      </c>
      <c r="I21" s="88" t="s">
        <v>32</v>
      </c>
      <c r="J21" s="88" t="s">
        <v>32</v>
      </c>
      <c r="K21" s="430" t="s">
        <v>32</v>
      </c>
      <c r="L21" s="431"/>
      <c r="M21" s="97" t="s">
        <v>32</v>
      </c>
    </row>
    <row r="22" spans="2:13" x14ac:dyDescent="0.25">
      <c r="B22" s="432" t="s">
        <v>560</v>
      </c>
      <c r="C22" s="433"/>
      <c r="D22" s="87" t="s">
        <v>32</v>
      </c>
      <c r="E22" s="88" t="s">
        <v>32</v>
      </c>
      <c r="F22" s="88" t="s">
        <v>32</v>
      </c>
      <c r="G22" s="88" t="s">
        <v>32</v>
      </c>
      <c r="H22" s="88" t="s">
        <v>32</v>
      </c>
      <c r="I22" s="88" t="s">
        <v>32</v>
      </c>
      <c r="J22" s="88" t="s">
        <v>32</v>
      </c>
      <c r="K22" s="430" t="s">
        <v>32</v>
      </c>
      <c r="L22" s="431"/>
      <c r="M22" s="97" t="s">
        <v>32</v>
      </c>
    </row>
    <row r="23" spans="2:13" x14ac:dyDescent="0.25">
      <c r="B23" s="432" t="s">
        <v>561</v>
      </c>
      <c r="C23" s="433"/>
      <c r="D23" s="87" t="s">
        <v>32</v>
      </c>
      <c r="E23" s="88" t="s">
        <v>32</v>
      </c>
      <c r="F23" s="88" t="s">
        <v>32</v>
      </c>
      <c r="G23" s="88" t="s">
        <v>32</v>
      </c>
      <c r="H23" s="88" t="s">
        <v>32</v>
      </c>
      <c r="I23" s="88" t="s">
        <v>32</v>
      </c>
      <c r="J23" s="88" t="s">
        <v>32</v>
      </c>
      <c r="K23" s="430" t="s">
        <v>32</v>
      </c>
      <c r="L23" s="431"/>
      <c r="M23" s="97" t="s">
        <v>32</v>
      </c>
    </row>
    <row r="24" spans="2:13" x14ac:dyDescent="0.25">
      <c r="B24" s="432" t="s">
        <v>562</v>
      </c>
      <c r="C24" s="433"/>
      <c r="D24" s="87" t="s">
        <v>32</v>
      </c>
      <c r="E24" s="88" t="s">
        <v>32</v>
      </c>
      <c r="F24" s="88" t="s">
        <v>32</v>
      </c>
      <c r="G24" s="88" t="s">
        <v>32</v>
      </c>
      <c r="H24" s="88" t="s">
        <v>32</v>
      </c>
      <c r="I24" s="88" t="s">
        <v>32</v>
      </c>
      <c r="J24" s="88" t="s">
        <v>32</v>
      </c>
      <c r="K24" s="430" t="s">
        <v>32</v>
      </c>
      <c r="L24" s="431"/>
      <c r="M24" s="97" t="s">
        <v>32</v>
      </c>
    </row>
    <row r="25" spans="2:13" x14ac:dyDescent="0.25">
      <c r="B25" s="432" t="s">
        <v>563</v>
      </c>
      <c r="C25" s="433"/>
      <c r="D25" s="87" t="s">
        <v>32</v>
      </c>
      <c r="E25" s="88" t="s">
        <v>32</v>
      </c>
      <c r="F25" s="88" t="s">
        <v>32</v>
      </c>
      <c r="G25" s="88" t="s">
        <v>32</v>
      </c>
      <c r="H25" s="88" t="s">
        <v>32</v>
      </c>
      <c r="I25" s="88" t="s">
        <v>32</v>
      </c>
      <c r="J25" s="88" t="s">
        <v>32</v>
      </c>
      <c r="K25" s="430" t="s">
        <v>32</v>
      </c>
      <c r="L25" s="431"/>
      <c r="M25" s="97" t="s">
        <v>32</v>
      </c>
    </row>
    <row r="26" spans="2:13" x14ac:dyDescent="0.25">
      <c r="B26" s="432" t="s">
        <v>564</v>
      </c>
      <c r="C26" s="433"/>
      <c r="D26" s="87" t="s">
        <v>32</v>
      </c>
      <c r="E26" s="88" t="s">
        <v>32</v>
      </c>
      <c r="F26" s="88" t="s">
        <v>32</v>
      </c>
      <c r="G26" s="88" t="s">
        <v>32</v>
      </c>
      <c r="H26" s="88" t="s">
        <v>32</v>
      </c>
      <c r="I26" s="88" t="s">
        <v>32</v>
      </c>
      <c r="J26" s="88" t="s">
        <v>32</v>
      </c>
      <c r="K26" s="430" t="s">
        <v>32</v>
      </c>
      <c r="L26" s="431"/>
      <c r="M26" s="97" t="s">
        <v>32</v>
      </c>
    </row>
    <row r="27" spans="2:13" x14ac:dyDescent="0.25">
      <c r="B27" s="432" t="s">
        <v>565</v>
      </c>
      <c r="C27" s="433"/>
      <c r="D27" s="87" t="s">
        <v>32</v>
      </c>
      <c r="E27" s="88" t="s">
        <v>32</v>
      </c>
      <c r="F27" s="88" t="s">
        <v>32</v>
      </c>
      <c r="G27" s="88" t="s">
        <v>32</v>
      </c>
      <c r="H27" s="88" t="s">
        <v>32</v>
      </c>
      <c r="I27" s="88" t="s">
        <v>32</v>
      </c>
      <c r="J27" s="88" t="s">
        <v>32</v>
      </c>
      <c r="K27" s="430" t="s">
        <v>32</v>
      </c>
      <c r="L27" s="431"/>
      <c r="M27" s="97" t="s">
        <v>32</v>
      </c>
    </row>
    <row r="28" spans="2:13" x14ac:dyDescent="0.25">
      <c r="B28" s="432" t="s">
        <v>566</v>
      </c>
      <c r="C28" s="433"/>
      <c r="D28" s="87" t="s">
        <v>32</v>
      </c>
      <c r="E28" s="88" t="s">
        <v>32</v>
      </c>
      <c r="F28" s="88" t="s">
        <v>32</v>
      </c>
      <c r="G28" s="88" t="s">
        <v>32</v>
      </c>
      <c r="H28" s="88" t="s">
        <v>32</v>
      </c>
      <c r="I28" s="88" t="s">
        <v>32</v>
      </c>
      <c r="J28" s="88" t="s">
        <v>32</v>
      </c>
      <c r="K28" s="430" t="s">
        <v>32</v>
      </c>
      <c r="L28" s="431"/>
      <c r="M28" s="97" t="s">
        <v>32</v>
      </c>
    </row>
    <row r="29" spans="2:13" x14ac:dyDescent="0.25">
      <c r="B29" s="432" t="s">
        <v>567</v>
      </c>
      <c r="C29" s="433"/>
      <c r="D29" s="87" t="s">
        <v>32</v>
      </c>
      <c r="E29" s="88" t="s">
        <v>32</v>
      </c>
      <c r="F29" s="88" t="s">
        <v>32</v>
      </c>
      <c r="G29" s="88" t="s">
        <v>32</v>
      </c>
      <c r="H29" s="88" t="s">
        <v>32</v>
      </c>
      <c r="I29" s="88" t="s">
        <v>32</v>
      </c>
      <c r="J29" s="88" t="s">
        <v>32</v>
      </c>
      <c r="K29" s="430" t="s">
        <v>32</v>
      </c>
      <c r="L29" s="431"/>
      <c r="M29" s="97" t="s">
        <v>32</v>
      </c>
    </row>
    <row r="30" spans="2:13" x14ac:dyDescent="0.25">
      <c r="B30" s="432" t="s">
        <v>568</v>
      </c>
      <c r="C30" s="433"/>
      <c r="D30" s="87" t="s">
        <v>32</v>
      </c>
      <c r="E30" s="88" t="s">
        <v>32</v>
      </c>
      <c r="F30" s="88" t="s">
        <v>32</v>
      </c>
      <c r="G30" s="88" t="s">
        <v>32</v>
      </c>
      <c r="H30" s="88" t="s">
        <v>32</v>
      </c>
      <c r="I30" s="88" t="s">
        <v>32</v>
      </c>
      <c r="J30" s="88" t="s">
        <v>32</v>
      </c>
      <c r="K30" s="430" t="s">
        <v>32</v>
      </c>
      <c r="L30" s="431"/>
      <c r="M30" s="97" t="s">
        <v>32</v>
      </c>
    </row>
    <row r="31" spans="2:13" x14ac:dyDescent="0.25">
      <c r="B31" s="432" t="s">
        <v>569</v>
      </c>
      <c r="C31" s="433"/>
      <c r="D31" s="87" t="s">
        <v>32</v>
      </c>
      <c r="E31" s="88" t="s">
        <v>32</v>
      </c>
      <c r="F31" s="88" t="s">
        <v>32</v>
      </c>
      <c r="G31" s="88" t="s">
        <v>32</v>
      </c>
      <c r="H31" s="88" t="s">
        <v>32</v>
      </c>
      <c r="I31" s="88" t="s">
        <v>32</v>
      </c>
      <c r="J31" s="88" t="s">
        <v>32</v>
      </c>
      <c r="K31" s="430" t="s">
        <v>32</v>
      </c>
      <c r="L31" s="431"/>
      <c r="M31" s="97" t="s">
        <v>32</v>
      </c>
    </row>
    <row r="32" spans="2:13" x14ac:dyDescent="0.25">
      <c r="B32" s="432" t="s">
        <v>570</v>
      </c>
      <c r="C32" s="433"/>
      <c r="D32" s="87" t="s">
        <v>32</v>
      </c>
      <c r="E32" s="88" t="s">
        <v>32</v>
      </c>
      <c r="F32" s="88" t="s">
        <v>32</v>
      </c>
      <c r="G32" s="88" t="s">
        <v>32</v>
      </c>
      <c r="H32" s="88" t="s">
        <v>32</v>
      </c>
      <c r="I32" s="88" t="s">
        <v>32</v>
      </c>
      <c r="J32" s="88" t="s">
        <v>32</v>
      </c>
      <c r="K32" s="430" t="s">
        <v>32</v>
      </c>
      <c r="L32" s="431"/>
      <c r="M32" s="97" t="s">
        <v>32</v>
      </c>
    </row>
    <row r="33" spans="2:13" x14ac:dyDescent="0.25">
      <c r="B33" s="432" t="s">
        <v>571</v>
      </c>
      <c r="C33" s="433"/>
      <c r="D33" s="87" t="s">
        <v>32</v>
      </c>
      <c r="E33" s="88" t="s">
        <v>32</v>
      </c>
      <c r="F33" s="88" t="s">
        <v>32</v>
      </c>
      <c r="G33" s="88" t="s">
        <v>32</v>
      </c>
      <c r="H33" s="88" t="s">
        <v>32</v>
      </c>
      <c r="I33" s="88" t="s">
        <v>32</v>
      </c>
      <c r="J33" s="88" t="s">
        <v>32</v>
      </c>
      <c r="K33" s="430" t="s">
        <v>32</v>
      </c>
      <c r="L33" s="431"/>
      <c r="M33" s="97" t="s">
        <v>32</v>
      </c>
    </row>
    <row r="34" spans="2:13" x14ac:dyDescent="0.25">
      <c r="B34" s="432" t="s">
        <v>572</v>
      </c>
      <c r="C34" s="433"/>
      <c r="D34" s="87" t="s">
        <v>32</v>
      </c>
      <c r="E34" s="88" t="s">
        <v>32</v>
      </c>
      <c r="F34" s="88" t="s">
        <v>32</v>
      </c>
      <c r="G34" s="88" t="s">
        <v>32</v>
      </c>
      <c r="H34" s="88" t="s">
        <v>32</v>
      </c>
      <c r="I34" s="88" t="s">
        <v>32</v>
      </c>
      <c r="J34" s="88" t="s">
        <v>32</v>
      </c>
      <c r="K34" s="430" t="s">
        <v>32</v>
      </c>
      <c r="L34" s="431"/>
      <c r="M34" s="97" t="s">
        <v>32</v>
      </c>
    </row>
    <row r="35" spans="2:13" x14ac:dyDescent="0.25">
      <c r="B35" s="432" t="s">
        <v>573</v>
      </c>
      <c r="C35" s="433"/>
      <c r="D35" s="87" t="s">
        <v>32</v>
      </c>
      <c r="E35" s="88" t="s">
        <v>32</v>
      </c>
      <c r="F35" s="88" t="s">
        <v>32</v>
      </c>
      <c r="G35" s="88" t="s">
        <v>32</v>
      </c>
      <c r="H35" s="88" t="s">
        <v>32</v>
      </c>
      <c r="I35" s="88" t="s">
        <v>32</v>
      </c>
      <c r="J35" s="88" t="s">
        <v>32</v>
      </c>
      <c r="K35" s="430" t="s">
        <v>32</v>
      </c>
      <c r="L35" s="431"/>
      <c r="M35" s="97" t="s">
        <v>32</v>
      </c>
    </row>
    <row r="36" spans="2:13" x14ac:dyDescent="0.25">
      <c r="B36" s="432" t="s">
        <v>574</v>
      </c>
      <c r="C36" s="435"/>
      <c r="D36" s="88" t="s">
        <v>32</v>
      </c>
      <c r="E36" s="88" t="s">
        <v>32</v>
      </c>
      <c r="F36" s="88" t="s">
        <v>32</v>
      </c>
      <c r="G36" s="88" t="s">
        <v>32</v>
      </c>
      <c r="H36" s="88" t="s">
        <v>32</v>
      </c>
      <c r="I36" s="88" t="s">
        <v>32</v>
      </c>
      <c r="J36" s="88" t="s">
        <v>32</v>
      </c>
      <c r="K36" s="430" t="s">
        <v>32</v>
      </c>
      <c r="L36" s="431"/>
      <c r="M36" s="97" t="s">
        <v>32</v>
      </c>
    </row>
    <row r="37" spans="2:13" x14ac:dyDescent="0.25">
      <c r="B37" s="432" t="s">
        <v>575</v>
      </c>
      <c r="C37" s="434"/>
      <c r="D37" s="88" t="s">
        <v>32</v>
      </c>
      <c r="E37" s="88" t="s">
        <v>32</v>
      </c>
      <c r="F37" s="88" t="s">
        <v>32</v>
      </c>
      <c r="G37" s="88" t="s">
        <v>32</v>
      </c>
      <c r="H37" s="88" t="s">
        <v>32</v>
      </c>
      <c r="I37" s="88" t="s">
        <v>32</v>
      </c>
      <c r="J37" s="88" t="s">
        <v>32</v>
      </c>
      <c r="K37" s="430" t="s">
        <v>32</v>
      </c>
      <c r="L37" s="431"/>
      <c r="M37" s="97" t="s">
        <v>32</v>
      </c>
    </row>
    <row r="38" spans="2:13" x14ac:dyDescent="0.25">
      <c r="B38" s="432" t="s">
        <v>575</v>
      </c>
      <c r="C38" s="434"/>
      <c r="D38" s="88" t="s">
        <v>32</v>
      </c>
      <c r="E38" s="88" t="s">
        <v>32</v>
      </c>
      <c r="F38" s="88" t="s">
        <v>32</v>
      </c>
      <c r="G38" s="88" t="s">
        <v>32</v>
      </c>
      <c r="H38" s="88" t="s">
        <v>32</v>
      </c>
      <c r="I38" s="88" t="s">
        <v>32</v>
      </c>
      <c r="J38" s="88" t="s">
        <v>32</v>
      </c>
      <c r="K38" s="430" t="s">
        <v>32</v>
      </c>
      <c r="L38" s="431"/>
      <c r="M38" s="97" t="s">
        <v>32</v>
      </c>
    </row>
    <row r="39" spans="2:13" x14ac:dyDescent="0.25">
      <c r="B39" s="94" t="s">
        <v>32</v>
      </c>
      <c r="C39" s="219" t="s">
        <v>32</v>
      </c>
      <c r="D39" s="219" t="s">
        <v>32</v>
      </c>
      <c r="E39" s="219" t="s">
        <v>32</v>
      </c>
      <c r="F39" s="219" t="s">
        <v>32</v>
      </c>
      <c r="G39" s="219" t="s">
        <v>32</v>
      </c>
      <c r="H39" s="219" t="s">
        <v>32</v>
      </c>
      <c r="I39" s="219" t="s">
        <v>32</v>
      </c>
      <c r="J39" s="219" t="s">
        <v>32</v>
      </c>
      <c r="K39" s="219" t="s">
        <v>32</v>
      </c>
      <c r="L39" s="219" t="s">
        <v>32</v>
      </c>
      <c r="M39" s="95" t="s">
        <v>32</v>
      </c>
    </row>
    <row r="40" spans="2:13" x14ac:dyDescent="0.25">
      <c r="B40" s="94" t="s">
        <v>32</v>
      </c>
      <c r="C40" s="89" t="s">
        <v>576</v>
      </c>
      <c r="D40" s="89"/>
      <c r="E40" s="89"/>
      <c r="F40" s="219" t="s">
        <v>32</v>
      </c>
      <c r="G40" s="219" t="s">
        <v>32</v>
      </c>
      <c r="H40" s="219" t="s">
        <v>32</v>
      </c>
      <c r="I40" s="219" t="s">
        <v>32</v>
      </c>
      <c r="J40" s="219" t="s">
        <v>32</v>
      </c>
      <c r="K40" s="219" t="s">
        <v>32</v>
      </c>
      <c r="L40" s="219" t="s">
        <v>32</v>
      </c>
      <c r="M40" s="95" t="s">
        <v>32</v>
      </c>
    </row>
    <row r="41" spans="2:13" x14ac:dyDescent="0.25">
      <c r="B41" s="94" t="s">
        <v>32</v>
      </c>
      <c r="C41" s="89" t="s">
        <v>577</v>
      </c>
      <c r="D41" s="89"/>
      <c r="E41" s="89"/>
      <c r="F41" s="89"/>
      <c r="G41" s="219" t="s">
        <v>32</v>
      </c>
      <c r="H41" s="219" t="s">
        <v>32</v>
      </c>
      <c r="I41" s="219" t="s">
        <v>32</v>
      </c>
      <c r="J41" s="219" t="s">
        <v>32</v>
      </c>
      <c r="K41" s="219" t="s">
        <v>32</v>
      </c>
      <c r="L41" s="219" t="s">
        <v>32</v>
      </c>
      <c r="M41" s="95" t="s">
        <v>32</v>
      </c>
    </row>
    <row r="42" spans="2:13" x14ac:dyDescent="0.25">
      <c r="B42" s="94" t="s">
        <v>32</v>
      </c>
      <c r="C42" s="436" t="s">
        <v>578</v>
      </c>
      <c r="D42" s="436"/>
      <c r="E42" s="436"/>
      <c r="F42" s="436"/>
      <c r="G42" s="436"/>
      <c r="H42" s="436"/>
      <c r="I42" s="436"/>
      <c r="J42" s="219" t="s">
        <v>32</v>
      </c>
      <c r="K42" s="219" t="s">
        <v>32</v>
      </c>
      <c r="L42" s="219" t="s">
        <v>32</v>
      </c>
      <c r="M42" s="95" t="s">
        <v>32</v>
      </c>
    </row>
    <row r="43" spans="2:13" x14ac:dyDescent="0.25">
      <c r="B43" s="98"/>
      <c r="C43" s="437"/>
      <c r="D43" s="437"/>
      <c r="E43" s="437"/>
      <c r="F43" s="437"/>
      <c r="G43" s="437"/>
      <c r="H43" s="437"/>
      <c r="I43" s="437"/>
      <c r="J43" s="99"/>
      <c r="K43" s="99"/>
      <c r="L43" s="99"/>
      <c r="M43" s="100"/>
    </row>
  </sheetData>
  <mergeCells count="60">
    <mergeCell ref="B2:M2"/>
    <mergeCell ref="B3:M3"/>
    <mergeCell ref="B4:M6"/>
    <mergeCell ref="B7:M8"/>
    <mergeCell ref="B12:C12"/>
    <mergeCell ref="D12:G12"/>
    <mergeCell ref="H12:I12"/>
    <mergeCell ref="J12:M12"/>
    <mergeCell ref="B9:M10"/>
    <mergeCell ref="B14:C14"/>
    <mergeCell ref="D14:G14"/>
    <mergeCell ref="H14:I14"/>
    <mergeCell ref="B16:C16"/>
    <mergeCell ref="D16:G16"/>
    <mergeCell ref="H16:I16"/>
    <mergeCell ref="B18:C18"/>
    <mergeCell ref="K18:L18"/>
    <mergeCell ref="B19:C19"/>
    <mergeCell ref="K19:L19"/>
    <mergeCell ref="B20:C20"/>
    <mergeCell ref="K20:L20"/>
    <mergeCell ref="B26:C26"/>
    <mergeCell ref="K26:L26"/>
    <mergeCell ref="B21:C21"/>
    <mergeCell ref="K21:L21"/>
    <mergeCell ref="B22:C22"/>
    <mergeCell ref="K22:L22"/>
    <mergeCell ref="B23:C23"/>
    <mergeCell ref="K23:L23"/>
    <mergeCell ref="B24:C24"/>
    <mergeCell ref="K24:L24"/>
    <mergeCell ref="B25:C25"/>
    <mergeCell ref="K25:L25"/>
    <mergeCell ref="C42:I43"/>
    <mergeCell ref="J14:M14"/>
    <mergeCell ref="J16:M16"/>
    <mergeCell ref="B33:C33"/>
    <mergeCell ref="K33:L33"/>
    <mergeCell ref="B34:C34"/>
    <mergeCell ref="K34:L34"/>
    <mergeCell ref="B35:C35"/>
    <mergeCell ref="K35:L35"/>
    <mergeCell ref="B30:C30"/>
    <mergeCell ref="K30:L30"/>
    <mergeCell ref="B31:C31"/>
    <mergeCell ref="K31:L31"/>
    <mergeCell ref="B32:C32"/>
    <mergeCell ref="K32:L32"/>
    <mergeCell ref="B27:C27"/>
    <mergeCell ref="B38:C38"/>
    <mergeCell ref="B37:C37"/>
    <mergeCell ref="B36:C36"/>
    <mergeCell ref="K36:L36"/>
    <mergeCell ref="K37:L37"/>
    <mergeCell ref="K38:L38"/>
    <mergeCell ref="K27:L27"/>
    <mergeCell ref="B28:C28"/>
    <mergeCell ref="K28:L28"/>
    <mergeCell ref="B29:C29"/>
    <mergeCell ref="K29:L2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648D89-3798-4833-AA93-0BD7003E5AA5}">
  <sheetPr>
    <tabColor rgb="FFA9D08E"/>
  </sheetPr>
  <dimension ref="B1:K178"/>
  <sheetViews>
    <sheetView tabSelected="1" workbookViewId="0">
      <selection activeCell="M8" sqref="M8"/>
    </sheetView>
  </sheetViews>
  <sheetFormatPr defaultRowHeight="15" outlineLevelRow="1" x14ac:dyDescent="0.25"/>
  <cols>
    <col min="6" max="6" width="10.42578125" customWidth="1"/>
    <col min="7" max="7" width="17.42578125" customWidth="1"/>
    <col min="8" max="8" width="79.5703125" style="1" customWidth="1"/>
    <col min="9" max="9" width="11.28515625" style="1" customWidth="1"/>
    <col min="10" max="10" width="42.140625" customWidth="1"/>
    <col min="11" max="11" width="40.85546875" customWidth="1"/>
    <col min="12" max="12" width="22.7109375" customWidth="1"/>
    <col min="13" max="13" width="19.7109375" customWidth="1"/>
  </cols>
  <sheetData>
    <row r="1" spans="2:11" ht="15" customHeight="1" x14ac:dyDescent="0.25"/>
    <row r="2" spans="2:11" ht="15" customHeight="1" x14ac:dyDescent="0.25">
      <c r="J2" s="404" t="s">
        <v>239</v>
      </c>
      <c r="K2" s="405"/>
    </row>
    <row r="3" spans="2:11" ht="45.75" customHeight="1" x14ac:dyDescent="0.25">
      <c r="B3" s="464" t="s">
        <v>579</v>
      </c>
      <c r="C3" s="407"/>
      <c r="D3" s="407"/>
      <c r="E3" s="407"/>
      <c r="F3" s="407"/>
      <c r="G3" s="407"/>
      <c r="H3" s="408"/>
      <c r="I3" s="186"/>
      <c r="J3" s="414" t="s">
        <v>580</v>
      </c>
      <c r="K3" s="415"/>
    </row>
    <row r="4" spans="2:11" ht="15" customHeight="1" x14ac:dyDescent="0.25">
      <c r="B4" s="409"/>
      <c r="C4" s="410"/>
      <c r="D4" s="410"/>
      <c r="E4" s="410"/>
      <c r="F4" s="410"/>
      <c r="G4" s="410"/>
      <c r="H4" s="411"/>
      <c r="I4" s="186"/>
      <c r="J4" s="144" t="s">
        <v>242</v>
      </c>
      <c r="K4" s="14">
        <f ca="1">J165</f>
        <v>0</v>
      </c>
    </row>
    <row r="5" spans="2:11" ht="15" customHeight="1" x14ac:dyDescent="0.25">
      <c r="B5" s="409"/>
      <c r="C5" s="410"/>
      <c r="D5" s="410"/>
      <c r="E5" s="410"/>
      <c r="F5" s="410"/>
      <c r="G5" s="410"/>
      <c r="H5" s="411"/>
      <c r="I5" s="186"/>
      <c r="J5" s="144" t="s">
        <v>243</v>
      </c>
      <c r="K5" s="14">
        <f ca="1">J166</f>
        <v>0</v>
      </c>
    </row>
    <row r="6" spans="2:11" ht="15" customHeight="1" x14ac:dyDescent="0.25">
      <c r="B6" s="409"/>
      <c r="C6" s="410"/>
      <c r="D6" s="410"/>
      <c r="E6" s="410"/>
      <c r="F6" s="410"/>
      <c r="G6" s="410"/>
      <c r="H6" s="411"/>
      <c r="I6" s="186"/>
      <c r="J6" s="144" t="s">
        <v>182</v>
      </c>
      <c r="K6" s="14">
        <f ca="1">J167</f>
        <v>0</v>
      </c>
    </row>
    <row r="7" spans="2:11" ht="15" customHeight="1" x14ac:dyDescent="0.25">
      <c r="B7" s="409"/>
      <c r="C7" s="410"/>
      <c r="D7" s="410"/>
      <c r="E7" s="410"/>
      <c r="F7" s="410"/>
      <c r="G7" s="410"/>
      <c r="H7" s="411"/>
      <c r="I7" s="186"/>
      <c r="J7" s="144" t="s">
        <v>244</v>
      </c>
      <c r="K7" s="14">
        <f ca="1">J168</f>
        <v>0</v>
      </c>
    </row>
    <row r="8" spans="2:11" x14ac:dyDescent="0.25">
      <c r="B8" s="409"/>
      <c r="C8" s="410"/>
      <c r="D8" s="410"/>
      <c r="E8" s="410"/>
      <c r="F8" s="410"/>
      <c r="G8" s="410"/>
      <c r="H8" s="411"/>
      <c r="I8" s="186"/>
      <c r="J8" s="145" t="s">
        <v>245</v>
      </c>
      <c r="K8" s="14" t="e">
        <f ca="1">J173</f>
        <v>#DIV/0!</v>
      </c>
    </row>
    <row r="9" spans="2:11" x14ac:dyDescent="0.25">
      <c r="B9" s="409"/>
      <c r="C9" s="410"/>
      <c r="D9" s="410"/>
      <c r="E9" s="410"/>
      <c r="F9" s="410"/>
      <c r="G9" s="410"/>
      <c r="H9" s="411"/>
      <c r="I9" s="186"/>
      <c r="J9" s="145" t="s">
        <v>246</v>
      </c>
      <c r="K9" s="14" t="str">
        <f ca="1">J174</f>
        <v>No Score</v>
      </c>
    </row>
    <row r="10" spans="2:11" ht="15" customHeight="1" x14ac:dyDescent="0.25">
      <c r="B10" s="409"/>
      <c r="C10" s="410"/>
      <c r="D10" s="410"/>
      <c r="E10" s="410"/>
      <c r="F10" s="410"/>
      <c r="G10" s="410"/>
      <c r="H10" s="411"/>
      <c r="I10" s="186"/>
      <c r="J10" s="416"/>
      <c r="K10" s="417"/>
    </row>
    <row r="11" spans="2:11" ht="15" customHeight="1" x14ac:dyDescent="0.25">
      <c r="B11" s="409"/>
      <c r="C11" s="410"/>
      <c r="D11" s="410"/>
      <c r="E11" s="410"/>
      <c r="F11" s="410"/>
      <c r="G11" s="410"/>
      <c r="H11" s="411"/>
      <c r="I11" s="186"/>
      <c r="J11" s="145" t="s">
        <v>247</v>
      </c>
      <c r="K11" s="14" t="e">
        <f ca="1">J177</f>
        <v>#DIV/0!</v>
      </c>
    </row>
    <row r="12" spans="2:11" x14ac:dyDescent="0.25">
      <c r="B12" s="412"/>
      <c r="C12" s="413"/>
      <c r="D12" s="413"/>
      <c r="E12" s="413"/>
      <c r="F12" s="413"/>
      <c r="G12" s="413"/>
      <c r="H12" s="413"/>
      <c r="I12" s="186"/>
      <c r="J12" s="146" t="s">
        <v>248</v>
      </c>
      <c r="K12" s="15" t="str">
        <f ca="1">J178</f>
        <v>No Score</v>
      </c>
    </row>
    <row r="13" spans="2:11" x14ac:dyDescent="0.25">
      <c r="B13" s="5"/>
      <c r="C13" s="5"/>
      <c r="D13" s="5"/>
      <c r="E13" s="5"/>
      <c r="F13" s="5"/>
      <c r="G13" s="5"/>
      <c r="H13" s="5"/>
      <c r="I13" s="5"/>
    </row>
    <row r="14" spans="2:11" x14ac:dyDescent="0.25">
      <c r="B14" s="418" t="s">
        <v>249</v>
      </c>
      <c r="C14" s="419"/>
      <c r="D14" s="419"/>
      <c r="E14" s="419"/>
      <c r="F14" s="420" t="s">
        <v>171</v>
      </c>
      <c r="G14" s="421"/>
      <c r="H14" s="422"/>
      <c r="I14" s="423" t="s">
        <v>250</v>
      </c>
      <c r="J14" s="423"/>
      <c r="K14" s="423"/>
    </row>
    <row r="15" spans="2:11" x14ac:dyDescent="0.25">
      <c r="B15" s="424" t="s">
        <v>251</v>
      </c>
      <c r="C15" s="425"/>
      <c r="D15" s="425"/>
      <c r="E15" s="425"/>
      <c r="F15" s="426"/>
      <c r="G15" s="375"/>
      <c r="H15" s="427"/>
      <c r="I15" s="423"/>
      <c r="J15" s="423"/>
      <c r="K15" s="423"/>
    </row>
    <row r="16" spans="2:11" x14ac:dyDescent="0.25">
      <c r="B16" s="428" t="s">
        <v>252</v>
      </c>
      <c r="C16" s="429"/>
      <c r="D16" s="429"/>
      <c r="E16" s="429"/>
      <c r="F16" s="426"/>
      <c r="G16" s="375"/>
      <c r="H16" s="427"/>
      <c r="I16" s="423"/>
      <c r="J16" s="423"/>
      <c r="K16" s="423"/>
    </row>
    <row r="17" spans="2:11" x14ac:dyDescent="0.25">
      <c r="B17" s="424" t="s">
        <v>253</v>
      </c>
      <c r="C17" s="425"/>
      <c r="D17" s="425"/>
      <c r="E17" s="425"/>
      <c r="F17" s="426"/>
      <c r="G17" s="375"/>
      <c r="H17" s="427"/>
      <c r="I17" s="423"/>
      <c r="J17" s="423"/>
      <c r="K17" s="423"/>
    </row>
    <row r="18" spans="2:11" x14ac:dyDescent="0.25">
      <c r="B18" s="424" t="s">
        <v>254</v>
      </c>
      <c r="C18" s="425"/>
      <c r="D18" s="425"/>
      <c r="E18" s="425"/>
      <c r="F18" s="426"/>
      <c r="G18" s="375"/>
      <c r="H18" s="427"/>
      <c r="I18" s="423"/>
      <c r="J18" s="423"/>
      <c r="K18" s="423"/>
    </row>
    <row r="19" spans="2:11" x14ac:dyDescent="0.25">
      <c r="B19" s="389" t="s">
        <v>255</v>
      </c>
      <c r="C19" s="390"/>
      <c r="D19" s="390"/>
      <c r="E19" s="390"/>
      <c r="F19" s="390"/>
      <c r="G19" s="390"/>
      <c r="H19" s="390"/>
      <c r="I19" s="391"/>
      <c r="J19" s="392"/>
      <c r="K19" s="24"/>
    </row>
    <row r="20" spans="2:11" x14ac:dyDescent="0.25">
      <c r="B20" s="393"/>
      <c r="C20" s="25" t="s">
        <v>256</v>
      </c>
      <c r="D20" s="25" t="s">
        <v>257</v>
      </c>
      <c r="E20" s="25" t="s">
        <v>258</v>
      </c>
      <c r="F20" s="26" t="s">
        <v>259</v>
      </c>
      <c r="G20" s="396" t="s">
        <v>260</v>
      </c>
      <c r="H20" s="397"/>
      <c r="I20" s="218" t="s">
        <v>261</v>
      </c>
      <c r="J20" s="193" t="s">
        <v>262</v>
      </c>
      <c r="K20" s="194" t="s">
        <v>263</v>
      </c>
    </row>
    <row r="21" spans="2:11" outlineLevel="1" x14ac:dyDescent="0.25">
      <c r="B21" s="394"/>
      <c r="C21" s="187"/>
      <c r="D21" s="189"/>
      <c r="E21" s="189"/>
      <c r="F21" s="190"/>
      <c r="G21" s="148" t="s">
        <v>264</v>
      </c>
      <c r="H21" s="147" t="s">
        <v>265</v>
      </c>
      <c r="I21" s="151"/>
      <c r="J21" s="2"/>
      <c r="K21" s="20"/>
    </row>
    <row r="22" spans="2:11" outlineLevel="1" x14ac:dyDescent="0.25">
      <c r="B22" s="394"/>
      <c r="C22" s="187"/>
      <c r="D22" s="189"/>
      <c r="E22" s="189"/>
      <c r="F22" s="190"/>
      <c r="G22" s="148" t="s">
        <v>266</v>
      </c>
      <c r="H22" s="147" t="s">
        <v>267</v>
      </c>
      <c r="I22" s="151"/>
      <c r="J22" s="2"/>
      <c r="K22" s="20"/>
    </row>
    <row r="23" spans="2:11" ht="15" customHeight="1" outlineLevel="1" x14ac:dyDescent="0.25">
      <c r="B23" s="394"/>
      <c r="C23" s="187"/>
      <c r="D23" s="189"/>
      <c r="E23" s="189"/>
      <c r="F23" s="190"/>
      <c r="G23" s="148" t="s">
        <v>268</v>
      </c>
      <c r="H23" s="147" t="s">
        <v>269</v>
      </c>
      <c r="I23" s="151"/>
      <c r="J23" s="2"/>
      <c r="K23" s="20"/>
    </row>
    <row r="24" spans="2:11" ht="15" customHeight="1" outlineLevel="1" x14ac:dyDescent="0.25">
      <c r="B24" s="394"/>
      <c r="C24" s="187"/>
      <c r="D24" s="189"/>
      <c r="E24" s="189"/>
      <c r="F24" s="190"/>
      <c r="G24" s="148" t="s">
        <v>270</v>
      </c>
      <c r="H24" s="147" t="s">
        <v>271</v>
      </c>
      <c r="I24" s="151"/>
      <c r="J24" s="2"/>
      <c r="K24" s="20"/>
    </row>
    <row r="25" spans="2:11" outlineLevel="1" x14ac:dyDescent="0.25">
      <c r="B25" s="394"/>
      <c r="C25" s="187"/>
      <c r="D25" s="189"/>
      <c r="E25" s="189"/>
      <c r="F25" s="190"/>
      <c r="G25" s="148" t="s">
        <v>272</v>
      </c>
      <c r="H25" s="147" t="s">
        <v>273</v>
      </c>
      <c r="I25" s="151"/>
      <c r="J25" s="2"/>
      <c r="K25" s="20"/>
    </row>
    <row r="26" spans="2:11" outlineLevel="1" x14ac:dyDescent="0.25">
      <c r="B26" s="394"/>
      <c r="C26" s="3"/>
      <c r="D26" s="3"/>
      <c r="E26" s="3"/>
      <c r="F26" s="7"/>
      <c r="G26" s="148" t="s">
        <v>274</v>
      </c>
      <c r="H26" s="147" t="s">
        <v>275</v>
      </c>
      <c r="I26" s="6">
        <v>1</v>
      </c>
      <c r="J26" s="2"/>
      <c r="K26" s="20"/>
    </row>
    <row r="27" spans="2:11" outlineLevel="1" x14ac:dyDescent="0.25">
      <c r="B27" s="394"/>
      <c r="C27" s="3"/>
      <c r="D27" s="3"/>
      <c r="E27" s="3"/>
      <c r="F27" s="7"/>
      <c r="G27" s="148" t="s">
        <v>276</v>
      </c>
      <c r="H27" s="147" t="s">
        <v>277</v>
      </c>
      <c r="I27" s="6">
        <v>1</v>
      </c>
      <c r="J27" s="2"/>
      <c r="K27" s="20"/>
    </row>
    <row r="28" spans="2:11" ht="18.75" customHeight="1" outlineLevel="1" x14ac:dyDescent="0.25">
      <c r="B28" s="394"/>
      <c r="C28" s="3"/>
      <c r="D28" s="3"/>
      <c r="E28" s="3"/>
      <c r="F28" s="7"/>
      <c r="G28" s="148" t="s">
        <v>278</v>
      </c>
      <c r="H28" s="147" t="s">
        <v>279</v>
      </c>
      <c r="I28" s="6">
        <v>1</v>
      </c>
      <c r="J28" s="2"/>
      <c r="K28" s="20"/>
    </row>
    <row r="29" spans="2:11" outlineLevel="1" x14ac:dyDescent="0.25">
      <c r="B29" s="394"/>
      <c r="C29" s="3"/>
      <c r="D29" s="3"/>
      <c r="E29" s="3"/>
      <c r="F29" s="7"/>
      <c r="G29" s="148" t="s">
        <v>280</v>
      </c>
      <c r="H29" s="147" t="s">
        <v>281</v>
      </c>
      <c r="I29" s="6">
        <v>1</v>
      </c>
      <c r="J29" s="2"/>
      <c r="K29" s="20"/>
    </row>
    <row r="30" spans="2:11" outlineLevel="1" x14ac:dyDescent="0.25">
      <c r="B30" s="394"/>
      <c r="C30" s="3"/>
      <c r="D30" s="3"/>
      <c r="E30" s="3"/>
      <c r="F30" s="7"/>
      <c r="G30" s="148" t="s">
        <v>282</v>
      </c>
      <c r="H30" s="147" t="s">
        <v>283</v>
      </c>
      <c r="I30" s="6">
        <v>1</v>
      </c>
      <c r="J30" s="2"/>
      <c r="K30" s="20"/>
    </row>
    <row r="31" spans="2:11" x14ac:dyDescent="0.25">
      <c r="B31" s="394"/>
      <c r="C31" s="398"/>
      <c r="D31" s="399"/>
      <c r="E31" s="399"/>
      <c r="F31" s="400"/>
      <c r="G31" s="384" t="s">
        <v>284</v>
      </c>
      <c r="H31" s="385"/>
      <c r="I31" s="152">
        <f>SUM(I21:I30)</f>
        <v>5</v>
      </c>
      <c r="J31" s="398"/>
      <c r="K31" s="401"/>
    </row>
    <row r="32" spans="2:11" x14ac:dyDescent="0.25">
      <c r="B32" s="394"/>
      <c r="C32" s="8" t="s">
        <v>256</v>
      </c>
      <c r="D32" s="8" t="s">
        <v>257</v>
      </c>
      <c r="E32" s="8" t="s">
        <v>258</v>
      </c>
      <c r="F32" s="9" t="s">
        <v>259</v>
      </c>
      <c r="G32" s="379" t="s">
        <v>285</v>
      </c>
      <c r="H32" s="402"/>
      <c r="I32" s="153" t="s">
        <v>261</v>
      </c>
      <c r="J32" s="193" t="s">
        <v>262</v>
      </c>
      <c r="K32" s="194" t="s">
        <v>263</v>
      </c>
    </row>
    <row r="33" spans="2:11" outlineLevel="1" x14ac:dyDescent="0.25">
      <c r="B33" s="394"/>
      <c r="C33" s="188"/>
      <c r="D33" s="191"/>
      <c r="E33" s="191"/>
      <c r="F33" s="192"/>
      <c r="G33" s="148" t="s">
        <v>286</v>
      </c>
      <c r="H33" s="147" t="s">
        <v>287</v>
      </c>
      <c r="I33" s="154"/>
      <c r="J33" s="2"/>
      <c r="K33" s="20"/>
    </row>
    <row r="34" spans="2:11" ht="30" outlineLevel="1" x14ac:dyDescent="0.25">
      <c r="B34" s="394"/>
      <c r="C34" s="3"/>
      <c r="D34" s="3"/>
      <c r="E34" s="3"/>
      <c r="F34" s="7"/>
      <c r="G34" s="148" t="s">
        <v>288</v>
      </c>
      <c r="H34" s="147" t="s">
        <v>289</v>
      </c>
      <c r="I34" s="6">
        <v>1</v>
      </c>
      <c r="J34" s="2"/>
      <c r="K34" s="20"/>
    </row>
    <row r="35" spans="2:11" ht="30" outlineLevel="1" x14ac:dyDescent="0.25">
      <c r="B35" s="394"/>
      <c r="C35" s="3"/>
      <c r="D35" s="3"/>
      <c r="E35" s="3"/>
      <c r="F35" s="7"/>
      <c r="G35" s="148" t="s">
        <v>290</v>
      </c>
      <c r="H35" s="147" t="s">
        <v>291</v>
      </c>
      <c r="I35" s="6">
        <v>1</v>
      </c>
      <c r="J35" s="2"/>
      <c r="K35" s="20"/>
    </row>
    <row r="36" spans="2:11" ht="30" outlineLevel="1" x14ac:dyDescent="0.25">
      <c r="B36" s="394"/>
      <c r="C36" s="3"/>
      <c r="D36" s="3"/>
      <c r="E36" s="3"/>
      <c r="F36" s="7"/>
      <c r="G36" s="148" t="s">
        <v>292</v>
      </c>
      <c r="H36" s="147" t="s">
        <v>293</v>
      </c>
      <c r="I36" s="6">
        <v>1</v>
      </c>
      <c r="J36" s="10"/>
      <c r="K36" s="20"/>
    </row>
    <row r="37" spans="2:11" ht="30" outlineLevel="1" x14ac:dyDescent="0.25">
      <c r="B37" s="394"/>
      <c r="C37" s="3"/>
      <c r="D37" s="3"/>
      <c r="E37" s="3"/>
      <c r="F37" s="7"/>
      <c r="G37" s="148" t="s">
        <v>294</v>
      </c>
      <c r="H37" s="147" t="s">
        <v>295</v>
      </c>
      <c r="I37" s="6">
        <v>1</v>
      </c>
      <c r="J37" s="2"/>
      <c r="K37" s="20"/>
    </row>
    <row r="38" spans="2:11" ht="30.75" customHeight="1" outlineLevel="1" x14ac:dyDescent="0.25">
      <c r="B38" s="394"/>
      <c r="C38" s="3"/>
      <c r="D38" s="3"/>
      <c r="E38" s="3"/>
      <c r="F38" s="7"/>
      <c r="G38" s="148" t="s">
        <v>296</v>
      </c>
      <c r="H38" s="147" t="s">
        <v>297</v>
      </c>
      <c r="I38" s="6">
        <v>1</v>
      </c>
      <c r="J38" s="2"/>
      <c r="K38" s="20"/>
    </row>
    <row r="39" spans="2:11" ht="30.75" customHeight="1" outlineLevel="1" x14ac:dyDescent="0.25">
      <c r="B39" s="394"/>
      <c r="C39" s="3"/>
      <c r="D39" s="3"/>
      <c r="E39" s="3"/>
      <c r="F39" s="7"/>
      <c r="G39" s="148" t="s">
        <v>298</v>
      </c>
      <c r="H39" s="147" t="s">
        <v>299</v>
      </c>
      <c r="I39" s="6">
        <v>1</v>
      </c>
      <c r="J39" s="2"/>
      <c r="K39" s="20"/>
    </row>
    <row r="40" spans="2:11" ht="30.75" customHeight="1" outlineLevel="1" x14ac:dyDescent="0.25">
      <c r="B40" s="394"/>
      <c r="C40" s="3"/>
      <c r="D40" s="3"/>
      <c r="E40" s="3"/>
      <c r="F40" s="7"/>
      <c r="G40" s="148" t="s">
        <v>300</v>
      </c>
      <c r="H40" s="147" t="s">
        <v>301</v>
      </c>
      <c r="I40" s="6">
        <v>1</v>
      </c>
      <c r="J40" s="2"/>
      <c r="K40" s="20"/>
    </row>
    <row r="41" spans="2:11" ht="30.75" customHeight="1" outlineLevel="1" x14ac:dyDescent="0.25">
      <c r="B41" s="394"/>
      <c r="C41" s="3"/>
      <c r="D41" s="3"/>
      <c r="E41" s="3"/>
      <c r="F41" s="7"/>
      <c r="G41" s="148" t="s">
        <v>302</v>
      </c>
      <c r="H41" s="147" t="s">
        <v>303</v>
      </c>
      <c r="I41" s="6">
        <v>1</v>
      </c>
      <c r="J41" s="2"/>
      <c r="K41" s="20"/>
    </row>
    <row r="42" spans="2:11" ht="30.75" customHeight="1" outlineLevel="1" x14ac:dyDescent="0.25">
      <c r="B42" s="394"/>
      <c r="C42" s="3"/>
      <c r="D42" s="3"/>
      <c r="E42" s="3"/>
      <c r="F42" s="7"/>
      <c r="G42" s="148" t="s">
        <v>304</v>
      </c>
      <c r="H42" s="147" t="s">
        <v>305</v>
      </c>
      <c r="I42" s="6">
        <v>1</v>
      </c>
      <c r="J42" s="2"/>
      <c r="K42" s="20"/>
    </row>
    <row r="43" spans="2:11" ht="30.75" customHeight="1" outlineLevel="1" x14ac:dyDescent="0.25">
      <c r="B43" s="394"/>
      <c r="C43" s="3"/>
      <c r="D43" s="3"/>
      <c r="E43" s="3"/>
      <c r="F43" s="7"/>
      <c r="G43" s="148" t="s">
        <v>306</v>
      </c>
      <c r="H43" s="147" t="s">
        <v>307</v>
      </c>
      <c r="I43" s="6">
        <v>1</v>
      </c>
      <c r="J43" s="2"/>
      <c r="K43" s="20"/>
    </row>
    <row r="44" spans="2:11" outlineLevel="1" x14ac:dyDescent="0.25">
      <c r="B44" s="394"/>
      <c r="C44" s="3"/>
      <c r="D44" s="3"/>
      <c r="E44" s="3"/>
      <c r="F44" s="7"/>
      <c r="G44" s="148" t="s">
        <v>308</v>
      </c>
      <c r="H44" s="147" t="s">
        <v>309</v>
      </c>
      <c r="I44" s="6">
        <v>1</v>
      </c>
      <c r="J44" s="2"/>
      <c r="K44" s="20"/>
    </row>
    <row r="45" spans="2:11" outlineLevel="1" x14ac:dyDescent="0.25">
      <c r="B45" s="394"/>
      <c r="C45" s="3"/>
      <c r="D45" s="3"/>
      <c r="E45" s="3"/>
      <c r="F45" s="7"/>
      <c r="G45" s="148" t="s">
        <v>310</v>
      </c>
      <c r="H45" s="147" t="s">
        <v>311</v>
      </c>
      <c r="I45" s="6">
        <v>1</v>
      </c>
      <c r="J45" s="2"/>
      <c r="K45" s="20"/>
    </row>
    <row r="46" spans="2:11" outlineLevel="1" x14ac:dyDescent="0.25">
      <c r="B46" s="394"/>
      <c r="C46" s="3"/>
      <c r="D46" s="3"/>
      <c r="E46" s="3"/>
      <c r="F46" s="7"/>
      <c r="G46" s="148" t="s">
        <v>312</v>
      </c>
      <c r="H46" s="147" t="s">
        <v>313</v>
      </c>
      <c r="I46" s="6">
        <v>1</v>
      </c>
      <c r="J46" s="2"/>
      <c r="K46" s="20"/>
    </row>
    <row r="47" spans="2:11" outlineLevel="1" x14ac:dyDescent="0.25">
      <c r="B47" s="394"/>
      <c r="C47" s="3"/>
      <c r="D47" s="3"/>
      <c r="E47" s="3"/>
      <c r="F47" s="7"/>
      <c r="G47" s="148" t="s">
        <v>314</v>
      </c>
      <c r="H47" s="147" t="s">
        <v>315</v>
      </c>
      <c r="I47" s="6">
        <v>1</v>
      </c>
      <c r="J47" s="2"/>
      <c r="K47" s="20"/>
    </row>
    <row r="48" spans="2:11" ht="30.75" customHeight="1" outlineLevel="1" x14ac:dyDescent="0.25">
      <c r="B48" s="394"/>
      <c r="C48" s="3"/>
      <c r="D48" s="3"/>
      <c r="E48" s="3"/>
      <c r="F48" s="7"/>
      <c r="G48" s="148" t="s">
        <v>316</v>
      </c>
      <c r="H48" s="147" t="s">
        <v>317</v>
      </c>
      <c r="I48" s="6">
        <v>1</v>
      </c>
      <c r="J48" s="2"/>
      <c r="K48" s="20"/>
    </row>
    <row r="49" spans="2:11" ht="30.75" customHeight="1" outlineLevel="1" x14ac:dyDescent="0.25">
      <c r="B49" s="394"/>
      <c r="C49" s="3"/>
      <c r="D49" s="3"/>
      <c r="E49" s="3"/>
      <c r="F49" s="7"/>
      <c r="G49" s="148" t="s">
        <v>318</v>
      </c>
      <c r="H49" s="147" t="s">
        <v>319</v>
      </c>
      <c r="I49" s="6">
        <v>1</v>
      </c>
      <c r="J49" s="2"/>
      <c r="K49" s="20"/>
    </row>
    <row r="50" spans="2:11" ht="30.75" customHeight="1" outlineLevel="1" x14ac:dyDescent="0.25">
      <c r="B50" s="394"/>
      <c r="C50" s="3"/>
      <c r="D50" s="3"/>
      <c r="E50" s="3"/>
      <c r="F50" s="7"/>
      <c r="G50" s="148" t="s">
        <v>320</v>
      </c>
      <c r="H50" s="147" t="s">
        <v>321</v>
      </c>
      <c r="I50" s="6">
        <v>1</v>
      </c>
      <c r="J50" s="2"/>
      <c r="K50" s="20"/>
    </row>
    <row r="51" spans="2:11" outlineLevel="1" x14ac:dyDescent="0.25">
      <c r="B51" s="394"/>
      <c r="C51" s="3"/>
      <c r="D51" s="3"/>
      <c r="E51" s="3"/>
      <c r="F51" s="7"/>
      <c r="G51" s="148" t="s">
        <v>322</v>
      </c>
      <c r="H51" s="147" t="s">
        <v>323</v>
      </c>
      <c r="I51" s="6">
        <v>1</v>
      </c>
      <c r="J51" s="2"/>
      <c r="K51" s="20"/>
    </row>
    <row r="52" spans="2:11" ht="30" outlineLevel="1" x14ac:dyDescent="0.25">
      <c r="B52" s="394"/>
      <c r="C52" s="3"/>
      <c r="D52" s="3"/>
      <c r="E52" s="3"/>
      <c r="F52" s="7"/>
      <c r="G52" s="148" t="s">
        <v>324</v>
      </c>
      <c r="H52" s="147" t="s">
        <v>325</v>
      </c>
      <c r="I52" s="6">
        <v>1</v>
      </c>
      <c r="J52" s="2"/>
      <c r="K52" s="20"/>
    </row>
    <row r="53" spans="2:11" ht="30" outlineLevel="1" x14ac:dyDescent="0.25">
      <c r="B53" s="394"/>
      <c r="C53" s="3"/>
      <c r="D53" s="3"/>
      <c r="E53" s="3"/>
      <c r="F53" s="7"/>
      <c r="G53" s="148" t="s">
        <v>326</v>
      </c>
      <c r="H53" s="147" t="s">
        <v>327</v>
      </c>
      <c r="I53" s="6">
        <v>1</v>
      </c>
      <c r="J53" s="2"/>
      <c r="K53" s="20"/>
    </row>
    <row r="54" spans="2:11" ht="30" outlineLevel="1" x14ac:dyDescent="0.25">
      <c r="B54" s="394"/>
      <c r="C54" s="3"/>
      <c r="D54" s="3"/>
      <c r="E54" s="3"/>
      <c r="F54" s="7"/>
      <c r="G54" s="148" t="s">
        <v>328</v>
      </c>
      <c r="H54" s="147" t="s">
        <v>329</v>
      </c>
      <c r="I54" s="6">
        <v>1</v>
      </c>
      <c r="J54" s="2"/>
      <c r="K54" s="20"/>
    </row>
    <row r="55" spans="2:11" ht="45.75" customHeight="1" outlineLevel="1" x14ac:dyDescent="0.25">
      <c r="B55" s="394"/>
      <c r="C55" s="3"/>
      <c r="D55" s="3"/>
      <c r="E55" s="3"/>
      <c r="F55" s="7"/>
      <c r="G55" s="148" t="s">
        <v>330</v>
      </c>
      <c r="H55" s="147" t="s">
        <v>331</v>
      </c>
      <c r="I55" s="6">
        <v>1</v>
      </c>
      <c r="J55" s="2"/>
      <c r="K55" s="20"/>
    </row>
    <row r="56" spans="2:11" ht="30.75" customHeight="1" outlineLevel="1" x14ac:dyDescent="0.25">
      <c r="B56" s="394"/>
      <c r="C56" s="3"/>
      <c r="D56" s="3"/>
      <c r="E56" s="3"/>
      <c r="F56" s="7"/>
      <c r="G56" s="148" t="s">
        <v>332</v>
      </c>
      <c r="H56" s="147" t="s">
        <v>333</v>
      </c>
      <c r="I56" s="6">
        <v>1</v>
      </c>
      <c r="J56" s="2"/>
      <c r="K56" s="20"/>
    </row>
    <row r="57" spans="2:11" ht="30" outlineLevel="1" x14ac:dyDescent="0.25">
      <c r="B57" s="394"/>
      <c r="C57" s="3"/>
      <c r="D57" s="3"/>
      <c r="E57" s="3"/>
      <c r="F57" s="7"/>
      <c r="G57" s="148" t="s">
        <v>334</v>
      </c>
      <c r="H57" s="147" t="s">
        <v>335</v>
      </c>
      <c r="I57" s="6">
        <v>1</v>
      </c>
      <c r="J57" s="2"/>
      <c r="K57" s="20"/>
    </row>
    <row r="58" spans="2:11" ht="30" outlineLevel="1" x14ac:dyDescent="0.25">
      <c r="B58" s="394"/>
      <c r="C58" s="3"/>
      <c r="D58" s="3"/>
      <c r="E58" s="3"/>
      <c r="F58" s="7"/>
      <c r="G58" s="148" t="s">
        <v>336</v>
      </c>
      <c r="H58" s="147" t="s">
        <v>337</v>
      </c>
      <c r="I58" s="6">
        <v>1</v>
      </c>
      <c r="J58" s="2"/>
      <c r="K58" s="20"/>
    </row>
    <row r="59" spans="2:11" ht="30" outlineLevel="1" x14ac:dyDescent="0.25">
      <c r="B59" s="394"/>
      <c r="C59" s="3"/>
      <c r="D59" s="3"/>
      <c r="E59" s="3"/>
      <c r="F59" s="7"/>
      <c r="G59" s="148" t="s">
        <v>338</v>
      </c>
      <c r="H59" s="147" t="s">
        <v>339</v>
      </c>
      <c r="I59" s="6">
        <v>1</v>
      </c>
      <c r="J59" s="2"/>
      <c r="K59" s="20"/>
    </row>
    <row r="60" spans="2:11" ht="30" outlineLevel="1" x14ac:dyDescent="0.25">
      <c r="B60" s="394"/>
      <c r="C60" s="3"/>
      <c r="D60" s="3"/>
      <c r="E60" s="3"/>
      <c r="F60" s="7"/>
      <c r="G60" s="148" t="s">
        <v>340</v>
      </c>
      <c r="H60" s="147" t="s">
        <v>341</v>
      </c>
      <c r="I60" s="6">
        <v>1</v>
      </c>
      <c r="J60" s="2"/>
      <c r="K60" s="20"/>
    </row>
    <row r="61" spans="2:11" ht="30" outlineLevel="1" x14ac:dyDescent="0.25">
      <c r="B61" s="394"/>
      <c r="C61" s="3"/>
      <c r="D61" s="3"/>
      <c r="E61" s="3"/>
      <c r="F61" s="7"/>
      <c r="G61" s="148" t="s">
        <v>342</v>
      </c>
      <c r="H61" s="147" t="s">
        <v>343</v>
      </c>
      <c r="I61" s="6">
        <v>1</v>
      </c>
      <c r="J61" s="2"/>
      <c r="K61" s="20"/>
    </row>
    <row r="62" spans="2:11" outlineLevel="1" x14ac:dyDescent="0.25">
      <c r="B62" s="394"/>
      <c r="C62" s="3"/>
      <c r="D62" s="3"/>
      <c r="E62" s="3"/>
      <c r="F62" s="7"/>
      <c r="G62" s="148" t="s">
        <v>344</v>
      </c>
      <c r="H62" s="147" t="s">
        <v>345</v>
      </c>
      <c r="I62" s="6">
        <v>1</v>
      </c>
      <c r="J62" s="2"/>
      <c r="K62" s="20"/>
    </row>
    <row r="63" spans="2:11" outlineLevel="1" x14ac:dyDescent="0.25">
      <c r="B63" s="394"/>
      <c r="C63" s="3"/>
      <c r="D63" s="3"/>
      <c r="E63" s="3"/>
      <c r="F63" s="7"/>
      <c r="G63" s="148" t="s">
        <v>346</v>
      </c>
      <c r="H63" s="147" t="s">
        <v>347</v>
      </c>
      <c r="I63" s="6">
        <v>1</v>
      </c>
      <c r="J63" s="2"/>
      <c r="K63" s="20"/>
    </row>
    <row r="64" spans="2:11" outlineLevel="1" x14ac:dyDescent="0.25">
      <c r="B64" s="394"/>
      <c r="C64" s="3"/>
      <c r="D64" s="3"/>
      <c r="E64" s="3"/>
      <c r="F64" s="7"/>
      <c r="G64" s="148" t="s">
        <v>348</v>
      </c>
      <c r="H64" s="147" t="s">
        <v>349</v>
      </c>
      <c r="I64" s="6">
        <v>1</v>
      </c>
      <c r="J64" s="2"/>
      <c r="K64" s="20"/>
    </row>
    <row r="65" spans="2:11" outlineLevel="1" x14ac:dyDescent="0.25">
      <c r="B65" s="394"/>
      <c r="C65" s="3"/>
      <c r="D65" s="3"/>
      <c r="E65" s="3"/>
      <c r="F65" s="7"/>
      <c r="G65" s="148" t="s">
        <v>350</v>
      </c>
      <c r="H65" s="147" t="s">
        <v>351</v>
      </c>
      <c r="I65" s="6">
        <v>1</v>
      </c>
      <c r="J65" s="2"/>
      <c r="K65" s="20"/>
    </row>
    <row r="66" spans="2:11" ht="30.75" customHeight="1" outlineLevel="1" x14ac:dyDescent="0.25">
      <c r="B66" s="394"/>
      <c r="C66" s="3"/>
      <c r="D66" s="3"/>
      <c r="E66" s="3"/>
      <c r="F66" s="7"/>
      <c r="G66" s="148" t="s">
        <v>352</v>
      </c>
      <c r="H66" s="147" t="s">
        <v>353</v>
      </c>
      <c r="I66" s="6">
        <v>1</v>
      </c>
      <c r="J66" s="2"/>
      <c r="K66" s="20"/>
    </row>
    <row r="67" spans="2:11" ht="30.75" customHeight="1" outlineLevel="1" x14ac:dyDescent="0.25">
      <c r="B67" s="394"/>
      <c r="C67" s="3"/>
      <c r="D67" s="3"/>
      <c r="E67" s="3"/>
      <c r="F67" s="7"/>
      <c r="G67" s="148" t="s">
        <v>354</v>
      </c>
      <c r="H67" s="147" t="s">
        <v>355</v>
      </c>
      <c r="I67" s="6">
        <v>1</v>
      </c>
      <c r="J67" s="2"/>
      <c r="K67" s="20"/>
    </row>
    <row r="68" spans="2:11" ht="30.75" customHeight="1" outlineLevel="1" x14ac:dyDescent="0.25">
      <c r="B68" s="394"/>
      <c r="C68" s="3"/>
      <c r="D68" s="3"/>
      <c r="E68" s="3"/>
      <c r="F68" s="7"/>
      <c r="G68" s="148" t="s">
        <v>356</v>
      </c>
      <c r="H68" s="147" t="s">
        <v>357</v>
      </c>
      <c r="I68" s="6">
        <v>1</v>
      </c>
      <c r="J68" s="2"/>
      <c r="K68" s="20"/>
    </row>
    <row r="69" spans="2:11" ht="18" customHeight="1" x14ac:dyDescent="0.25">
      <c r="B69" s="394"/>
      <c r="C69" s="381"/>
      <c r="D69" s="382"/>
      <c r="E69" s="382"/>
      <c r="F69" s="383"/>
      <c r="G69" s="384" t="s">
        <v>284</v>
      </c>
      <c r="H69" s="385"/>
      <c r="I69" s="155">
        <f>SUM(I33:I68)</f>
        <v>35</v>
      </c>
      <c r="J69" s="381"/>
      <c r="K69" s="386"/>
    </row>
    <row r="70" spans="2:11" x14ac:dyDescent="0.25">
      <c r="B70" s="394"/>
      <c r="C70" s="8" t="s">
        <v>256</v>
      </c>
      <c r="D70" s="8" t="s">
        <v>257</v>
      </c>
      <c r="E70" s="8" t="s">
        <v>258</v>
      </c>
      <c r="F70" s="9" t="s">
        <v>259</v>
      </c>
      <c r="G70" s="379" t="s">
        <v>358</v>
      </c>
      <c r="H70" s="380"/>
      <c r="I70" s="217" t="s">
        <v>261</v>
      </c>
      <c r="J70" s="193" t="s">
        <v>262</v>
      </c>
      <c r="K70" s="194" t="s">
        <v>263</v>
      </c>
    </row>
    <row r="71" spans="2:11" outlineLevel="1" x14ac:dyDescent="0.25">
      <c r="B71" s="394"/>
      <c r="C71" s="187"/>
      <c r="D71" s="189"/>
      <c r="E71" s="189"/>
      <c r="F71" s="190"/>
      <c r="G71" s="148" t="s">
        <v>359</v>
      </c>
      <c r="H71" s="147" t="s">
        <v>360</v>
      </c>
      <c r="I71" s="151"/>
      <c r="J71" s="2"/>
      <c r="K71" s="20"/>
    </row>
    <row r="72" spans="2:11" outlineLevel="1" x14ac:dyDescent="0.25">
      <c r="B72" s="394"/>
      <c r="C72" s="187"/>
      <c r="D72" s="189"/>
      <c r="E72" s="189"/>
      <c r="F72" s="190"/>
      <c r="G72" s="148" t="s">
        <v>361</v>
      </c>
      <c r="H72" s="147" t="s">
        <v>362</v>
      </c>
      <c r="I72" s="151"/>
      <c r="J72" s="2"/>
      <c r="K72" s="20"/>
    </row>
    <row r="73" spans="2:11" ht="30.75" customHeight="1" outlineLevel="1" x14ac:dyDescent="0.25">
      <c r="B73" s="394"/>
      <c r="C73" s="3"/>
      <c r="D73" s="3"/>
      <c r="E73" s="3"/>
      <c r="F73" s="7"/>
      <c r="G73" s="148" t="s">
        <v>363</v>
      </c>
      <c r="H73" s="147" t="s">
        <v>364</v>
      </c>
      <c r="I73" s="6">
        <v>1</v>
      </c>
      <c r="J73" s="2"/>
      <c r="K73" s="20"/>
    </row>
    <row r="74" spans="2:11" ht="30.75" customHeight="1" outlineLevel="1" x14ac:dyDescent="0.25">
      <c r="B74" s="394"/>
      <c r="C74" s="3"/>
      <c r="D74" s="3"/>
      <c r="E74" s="3"/>
      <c r="F74" s="7"/>
      <c r="G74" s="148" t="s">
        <v>365</v>
      </c>
      <c r="H74" s="147" t="s">
        <v>366</v>
      </c>
      <c r="I74" s="6">
        <v>1</v>
      </c>
      <c r="J74" s="2"/>
      <c r="K74" s="20"/>
    </row>
    <row r="75" spans="2:11" ht="30" outlineLevel="1" x14ac:dyDescent="0.25">
      <c r="B75" s="394"/>
      <c r="C75" s="3"/>
      <c r="D75" s="3"/>
      <c r="E75" s="3"/>
      <c r="F75" s="7"/>
      <c r="G75" s="148" t="s">
        <v>367</v>
      </c>
      <c r="H75" s="147" t="s">
        <v>368</v>
      </c>
      <c r="I75" s="6">
        <v>1</v>
      </c>
      <c r="J75" s="2"/>
      <c r="K75" s="20"/>
    </row>
    <row r="76" spans="2:11" ht="30.75" customHeight="1" outlineLevel="1" x14ac:dyDescent="0.25">
      <c r="B76" s="394"/>
      <c r="C76" s="3"/>
      <c r="D76" s="3"/>
      <c r="E76" s="3"/>
      <c r="F76" s="7"/>
      <c r="G76" s="148" t="s">
        <v>369</v>
      </c>
      <c r="H76" s="147" t="s">
        <v>370</v>
      </c>
      <c r="I76" s="6">
        <v>1</v>
      </c>
      <c r="J76" s="2"/>
      <c r="K76" s="20"/>
    </row>
    <row r="77" spans="2:11" outlineLevel="1" x14ac:dyDescent="0.25">
      <c r="B77" s="394"/>
      <c r="C77" s="3"/>
      <c r="D77" s="3"/>
      <c r="E77" s="3"/>
      <c r="F77" s="7"/>
      <c r="G77" s="148" t="s">
        <v>371</v>
      </c>
      <c r="H77" s="147" t="s">
        <v>372</v>
      </c>
      <c r="I77" s="6">
        <v>1</v>
      </c>
      <c r="J77" s="2"/>
      <c r="K77" s="20"/>
    </row>
    <row r="78" spans="2:11" ht="30.75" customHeight="1" outlineLevel="1" x14ac:dyDescent="0.25">
      <c r="B78" s="394"/>
      <c r="C78" s="3"/>
      <c r="D78" s="3"/>
      <c r="E78" s="3"/>
      <c r="F78" s="7"/>
      <c r="G78" s="148" t="s">
        <v>373</v>
      </c>
      <c r="H78" s="147" t="s">
        <v>374</v>
      </c>
      <c r="I78" s="6">
        <v>1</v>
      </c>
      <c r="J78" s="2"/>
      <c r="K78" s="20"/>
    </row>
    <row r="79" spans="2:11" ht="30.75" customHeight="1" outlineLevel="1" x14ac:dyDescent="0.25">
      <c r="B79" s="394"/>
      <c r="C79" s="3"/>
      <c r="D79" s="3"/>
      <c r="E79" s="3"/>
      <c r="F79" s="7"/>
      <c r="G79" s="148" t="s">
        <v>375</v>
      </c>
      <c r="H79" s="147" t="s">
        <v>376</v>
      </c>
      <c r="I79" s="6">
        <v>1</v>
      </c>
      <c r="J79" s="2"/>
      <c r="K79" s="20"/>
    </row>
    <row r="80" spans="2:11" outlineLevel="1" x14ac:dyDescent="0.25">
      <c r="B80" s="394"/>
      <c r="C80" s="3"/>
      <c r="D80" s="3"/>
      <c r="E80" s="3"/>
      <c r="F80" s="7"/>
      <c r="G80" s="148" t="s">
        <v>377</v>
      </c>
      <c r="H80" s="147" t="s">
        <v>378</v>
      </c>
      <c r="I80" s="6">
        <v>1</v>
      </c>
      <c r="J80" s="2"/>
      <c r="K80" s="20"/>
    </row>
    <row r="81" spans="2:11" outlineLevel="1" x14ac:dyDescent="0.25">
      <c r="B81" s="394"/>
      <c r="C81" s="3"/>
      <c r="D81" s="3"/>
      <c r="E81" s="3"/>
      <c r="F81" s="7"/>
      <c r="G81" s="148" t="s">
        <v>379</v>
      </c>
      <c r="H81" s="147" t="s">
        <v>380</v>
      </c>
      <c r="I81" s="6">
        <v>1</v>
      </c>
      <c r="J81" s="2"/>
      <c r="K81" s="20"/>
    </row>
    <row r="82" spans="2:11" outlineLevel="1" x14ac:dyDescent="0.25">
      <c r="B82" s="394"/>
      <c r="C82" s="3"/>
      <c r="D82" s="3"/>
      <c r="E82" s="3"/>
      <c r="F82" s="7"/>
      <c r="G82" s="148" t="s">
        <v>381</v>
      </c>
      <c r="H82" s="147" t="s">
        <v>382</v>
      </c>
      <c r="I82" s="6">
        <v>1</v>
      </c>
      <c r="J82" s="2"/>
      <c r="K82" s="20"/>
    </row>
    <row r="83" spans="2:11" outlineLevel="1" x14ac:dyDescent="0.25">
      <c r="B83" s="394"/>
      <c r="C83" s="3"/>
      <c r="D83" s="3"/>
      <c r="E83" s="3"/>
      <c r="F83" s="7"/>
      <c r="G83" s="148" t="s">
        <v>383</v>
      </c>
      <c r="H83" s="147" t="s">
        <v>384</v>
      </c>
      <c r="I83" s="6">
        <v>1</v>
      </c>
      <c r="J83" s="2"/>
      <c r="K83" s="20"/>
    </row>
    <row r="84" spans="2:11" outlineLevel="1" x14ac:dyDescent="0.25">
      <c r="B84" s="394"/>
      <c r="C84" s="3"/>
      <c r="D84" s="3"/>
      <c r="E84" s="3"/>
      <c r="F84" s="7"/>
      <c r="G84" s="148" t="s">
        <v>385</v>
      </c>
      <c r="H84" s="147" t="s">
        <v>386</v>
      </c>
      <c r="I84" s="6">
        <v>1</v>
      </c>
      <c r="J84" s="2"/>
      <c r="K84" s="20"/>
    </row>
    <row r="85" spans="2:11" outlineLevel="1" x14ac:dyDescent="0.25">
      <c r="B85" s="394"/>
      <c r="C85" s="3"/>
      <c r="D85" s="3"/>
      <c r="E85" s="3"/>
      <c r="F85" s="7"/>
      <c r="G85" s="148" t="s">
        <v>387</v>
      </c>
      <c r="H85" s="147" t="s">
        <v>388</v>
      </c>
      <c r="I85" s="6">
        <v>1</v>
      </c>
      <c r="J85" s="2"/>
      <c r="K85" s="20"/>
    </row>
    <row r="86" spans="2:11" outlineLevel="1" x14ac:dyDescent="0.25">
      <c r="B86" s="394"/>
      <c r="C86" s="3"/>
      <c r="D86" s="3"/>
      <c r="E86" s="3"/>
      <c r="F86" s="7"/>
      <c r="G86" s="148" t="s">
        <v>389</v>
      </c>
      <c r="H86" s="147" t="s">
        <v>390</v>
      </c>
      <c r="I86" s="12">
        <v>1</v>
      </c>
      <c r="J86" s="2"/>
      <c r="K86" s="20"/>
    </row>
    <row r="87" spans="2:11" outlineLevel="1" x14ac:dyDescent="0.25">
      <c r="B87" s="394"/>
      <c r="C87" s="3"/>
      <c r="D87" s="3"/>
      <c r="E87" s="3"/>
      <c r="F87" s="7"/>
      <c r="G87" s="148" t="s">
        <v>391</v>
      </c>
      <c r="H87" s="158" t="s">
        <v>392</v>
      </c>
      <c r="I87" s="6">
        <v>1</v>
      </c>
      <c r="J87" s="159"/>
      <c r="K87" s="156"/>
    </row>
    <row r="88" spans="2:11" x14ac:dyDescent="0.25">
      <c r="B88" s="394"/>
      <c r="C88" s="381"/>
      <c r="D88" s="382"/>
      <c r="E88" s="382"/>
      <c r="F88" s="383"/>
      <c r="G88" s="384" t="s">
        <v>284</v>
      </c>
      <c r="H88" s="403"/>
      <c r="I88" s="157">
        <f>SUM(I71:I87)</f>
        <v>15</v>
      </c>
      <c r="J88" s="382"/>
      <c r="K88" s="386"/>
    </row>
    <row r="89" spans="2:11" x14ac:dyDescent="0.25">
      <c r="B89" s="394"/>
      <c r="C89" s="8" t="s">
        <v>256</v>
      </c>
      <c r="D89" s="8" t="s">
        <v>257</v>
      </c>
      <c r="E89" s="8" t="s">
        <v>258</v>
      </c>
      <c r="F89" s="9" t="s">
        <v>259</v>
      </c>
      <c r="G89" s="379" t="s">
        <v>393</v>
      </c>
      <c r="H89" s="380"/>
      <c r="I89" s="160" t="s">
        <v>261</v>
      </c>
      <c r="J89" s="193" t="s">
        <v>262</v>
      </c>
      <c r="K89" s="194" t="s">
        <v>263</v>
      </c>
    </row>
    <row r="90" spans="2:11" outlineLevel="1" x14ac:dyDescent="0.25">
      <c r="B90" s="394"/>
      <c r="C90" s="187"/>
      <c r="D90" s="189"/>
      <c r="E90" s="189"/>
      <c r="F90" s="190"/>
      <c r="G90" s="148" t="s">
        <v>394</v>
      </c>
      <c r="H90" s="147" t="s">
        <v>395</v>
      </c>
      <c r="I90" s="151"/>
      <c r="J90" s="2"/>
      <c r="K90" s="20"/>
    </row>
    <row r="91" spans="2:11" outlineLevel="1" x14ac:dyDescent="0.25">
      <c r="B91" s="394"/>
      <c r="C91" s="3"/>
      <c r="D91" s="3"/>
      <c r="E91" s="3"/>
      <c r="F91" s="7"/>
      <c r="G91" s="148" t="s">
        <v>396</v>
      </c>
      <c r="H91" s="147" t="s">
        <v>397</v>
      </c>
      <c r="I91" s="6">
        <v>1</v>
      </c>
      <c r="J91" s="2"/>
      <c r="K91" s="20"/>
    </row>
    <row r="92" spans="2:11" ht="30" outlineLevel="1" x14ac:dyDescent="0.25">
      <c r="B92" s="394"/>
      <c r="C92" s="3"/>
      <c r="D92" s="3"/>
      <c r="E92" s="3"/>
      <c r="F92" s="7"/>
      <c r="G92" s="148" t="s">
        <v>398</v>
      </c>
      <c r="H92" s="147" t="s">
        <v>399</v>
      </c>
      <c r="I92" s="6">
        <v>1</v>
      </c>
      <c r="J92" s="2"/>
      <c r="K92" s="20"/>
    </row>
    <row r="93" spans="2:11" ht="45" outlineLevel="1" x14ac:dyDescent="0.25">
      <c r="B93" s="394"/>
      <c r="C93" s="3"/>
      <c r="D93" s="3"/>
      <c r="E93" s="3"/>
      <c r="F93" s="7"/>
      <c r="G93" s="148" t="s">
        <v>400</v>
      </c>
      <c r="H93" s="147" t="s">
        <v>401</v>
      </c>
      <c r="I93" s="6">
        <v>1</v>
      </c>
      <c r="J93" s="2"/>
      <c r="K93" s="20"/>
    </row>
    <row r="94" spans="2:11" ht="30" outlineLevel="1" x14ac:dyDescent="0.25">
      <c r="B94" s="394"/>
      <c r="C94" s="3"/>
      <c r="D94" s="3"/>
      <c r="E94" s="3"/>
      <c r="F94" s="7"/>
      <c r="G94" s="148" t="s">
        <v>402</v>
      </c>
      <c r="H94" s="147" t="s">
        <v>403</v>
      </c>
      <c r="I94" s="6">
        <v>1</v>
      </c>
      <c r="J94" s="2"/>
      <c r="K94" s="20"/>
    </row>
    <row r="95" spans="2:11" ht="45.75" customHeight="1" outlineLevel="1" x14ac:dyDescent="0.25">
      <c r="B95" s="394"/>
      <c r="C95" s="3"/>
      <c r="D95" s="3"/>
      <c r="E95" s="3"/>
      <c r="F95" s="7"/>
      <c r="G95" s="148" t="s">
        <v>404</v>
      </c>
      <c r="H95" s="147" t="s">
        <v>405</v>
      </c>
      <c r="I95" s="6">
        <v>1</v>
      </c>
      <c r="J95" s="2"/>
      <c r="K95" s="20"/>
    </row>
    <row r="96" spans="2:11" ht="45.75" customHeight="1" outlineLevel="1" x14ac:dyDescent="0.25">
      <c r="B96" s="394"/>
      <c r="C96" s="3"/>
      <c r="D96" s="3"/>
      <c r="E96" s="3"/>
      <c r="F96" s="7"/>
      <c r="G96" s="148" t="s">
        <v>406</v>
      </c>
      <c r="H96" s="147" t="s">
        <v>407</v>
      </c>
      <c r="I96" s="6">
        <v>1</v>
      </c>
      <c r="J96" s="2"/>
      <c r="K96" s="20"/>
    </row>
    <row r="97" spans="2:11" ht="30" outlineLevel="1" x14ac:dyDescent="0.25">
      <c r="B97" s="394"/>
      <c r="C97" s="3"/>
      <c r="D97" s="3"/>
      <c r="E97" s="3"/>
      <c r="F97" s="7"/>
      <c r="G97" s="148" t="s">
        <v>408</v>
      </c>
      <c r="H97" s="147" t="s">
        <v>409</v>
      </c>
      <c r="I97" s="6">
        <v>1</v>
      </c>
      <c r="J97" s="2"/>
      <c r="K97" s="20"/>
    </row>
    <row r="98" spans="2:11" ht="30.75" customHeight="1" outlineLevel="1" x14ac:dyDescent="0.25">
      <c r="B98" s="394"/>
      <c r="C98" s="3"/>
      <c r="D98" s="3"/>
      <c r="E98" s="3"/>
      <c r="F98" s="7"/>
      <c r="G98" s="148" t="s">
        <v>410</v>
      </c>
      <c r="H98" s="147" t="s">
        <v>411</v>
      </c>
      <c r="I98" s="6">
        <v>1</v>
      </c>
      <c r="J98" s="2"/>
      <c r="K98" s="20"/>
    </row>
    <row r="99" spans="2:11" ht="30" outlineLevel="1" x14ac:dyDescent="0.25">
      <c r="B99" s="394"/>
      <c r="C99" s="3"/>
      <c r="D99" s="3"/>
      <c r="E99" s="3"/>
      <c r="F99" s="7"/>
      <c r="G99" s="148" t="s">
        <v>412</v>
      </c>
      <c r="H99" s="147" t="s">
        <v>413</v>
      </c>
      <c r="I99" s="6">
        <v>1</v>
      </c>
      <c r="J99" s="2"/>
      <c r="K99" s="20"/>
    </row>
    <row r="100" spans="2:11" ht="30" outlineLevel="1" x14ac:dyDescent="0.25">
      <c r="B100" s="394"/>
      <c r="C100" s="3"/>
      <c r="D100" s="3"/>
      <c r="E100" s="3"/>
      <c r="F100" s="7"/>
      <c r="G100" s="148" t="s">
        <v>414</v>
      </c>
      <c r="H100" s="147" t="s">
        <v>415</v>
      </c>
      <c r="I100" s="6">
        <v>1</v>
      </c>
      <c r="J100" s="2"/>
      <c r="K100" s="20"/>
    </row>
    <row r="101" spans="2:11" ht="30" outlineLevel="1" x14ac:dyDescent="0.25">
      <c r="B101" s="394"/>
      <c r="C101" s="3"/>
      <c r="D101" s="3"/>
      <c r="E101" s="3"/>
      <c r="F101" s="7"/>
      <c r="G101" s="148" t="s">
        <v>416</v>
      </c>
      <c r="H101" s="147" t="s">
        <v>417</v>
      </c>
      <c r="I101" s="6">
        <v>1</v>
      </c>
      <c r="J101" s="2"/>
      <c r="K101" s="20"/>
    </row>
    <row r="102" spans="2:11" outlineLevel="1" x14ac:dyDescent="0.25">
      <c r="B102" s="394"/>
      <c r="C102" s="3"/>
      <c r="D102" s="3"/>
      <c r="E102" s="3"/>
      <c r="F102" s="7"/>
      <c r="G102" s="148" t="s">
        <v>418</v>
      </c>
      <c r="H102" s="1" t="s">
        <v>419</v>
      </c>
      <c r="I102" s="6">
        <v>1</v>
      </c>
      <c r="J102" s="2"/>
      <c r="K102" s="20"/>
    </row>
    <row r="103" spans="2:11" x14ac:dyDescent="0.25">
      <c r="B103" s="394"/>
      <c r="C103" s="381"/>
      <c r="D103" s="382"/>
      <c r="E103" s="382"/>
      <c r="F103" s="383"/>
      <c r="G103" s="384" t="s">
        <v>284</v>
      </c>
      <c r="H103" s="385"/>
      <c r="I103" s="155">
        <f>SUM(I90:I102)</f>
        <v>12</v>
      </c>
      <c r="J103" s="381"/>
      <c r="K103" s="386"/>
    </row>
    <row r="104" spans="2:11" x14ac:dyDescent="0.25">
      <c r="B104" s="394"/>
      <c r="C104" s="8" t="s">
        <v>256</v>
      </c>
      <c r="D104" s="8" t="s">
        <v>257</v>
      </c>
      <c r="E104" s="8" t="s">
        <v>258</v>
      </c>
      <c r="F104" s="9" t="s">
        <v>259</v>
      </c>
      <c r="G104" s="379" t="s">
        <v>420</v>
      </c>
      <c r="H104" s="380"/>
      <c r="I104" s="217" t="s">
        <v>261</v>
      </c>
      <c r="J104" s="193" t="s">
        <v>262</v>
      </c>
      <c r="K104" s="194" t="s">
        <v>263</v>
      </c>
    </row>
    <row r="105" spans="2:11" outlineLevel="1" x14ac:dyDescent="0.25">
      <c r="B105" s="394"/>
      <c r="C105" s="187"/>
      <c r="D105" s="189"/>
      <c r="E105" s="189"/>
      <c r="F105" s="190"/>
      <c r="G105" s="148" t="s">
        <v>421</v>
      </c>
      <c r="H105" s="147" t="s">
        <v>422</v>
      </c>
      <c r="I105" s="151"/>
      <c r="J105" s="2"/>
      <c r="K105" s="20"/>
    </row>
    <row r="106" spans="2:11" outlineLevel="1" x14ac:dyDescent="0.25">
      <c r="B106" s="394"/>
      <c r="C106" s="187"/>
      <c r="D106" s="189"/>
      <c r="E106" s="189"/>
      <c r="F106" s="190"/>
      <c r="G106" s="148" t="s">
        <v>423</v>
      </c>
      <c r="H106" s="147" t="s">
        <v>424</v>
      </c>
      <c r="I106" s="151"/>
      <c r="J106" s="2"/>
      <c r="K106" s="20"/>
    </row>
    <row r="107" spans="2:11" ht="30.75" customHeight="1" outlineLevel="1" x14ac:dyDescent="0.25">
      <c r="B107" s="394"/>
      <c r="C107" s="187"/>
      <c r="D107" s="189"/>
      <c r="E107" s="189"/>
      <c r="F107" s="190"/>
      <c r="G107" s="148" t="s">
        <v>425</v>
      </c>
      <c r="H107" s="147" t="s">
        <v>426</v>
      </c>
      <c r="I107" s="151"/>
      <c r="J107" s="2"/>
      <c r="K107" s="20"/>
    </row>
    <row r="108" spans="2:11" outlineLevel="1" x14ac:dyDescent="0.25">
      <c r="B108" s="394"/>
      <c r="C108" s="187"/>
      <c r="D108" s="189"/>
      <c r="E108" s="189"/>
      <c r="F108" s="190"/>
      <c r="G108" s="148" t="s">
        <v>427</v>
      </c>
      <c r="H108" s="147" t="s">
        <v>428</v>
      </c>
      <c r="I108" s="151"/>
      <c r="J108" s="2"/>
      <c r="K108" s="20"/>
    </row>
    <row r="109" spans="2:11" ht="30.75" customHeight="1" outlineLevel="1" x14ac:dyDescent="0.25">
      <c r="B109" s="394"/>
      <c r="C109" s="3"/>
      <c r="D109" s="3"/>
      <c r="E109" s="3"/>
      <c r="F109" s="7"/>
      <c r="G109" s="148" t="s">
        <v>429</v>
      </c>
      <c r="H109" s="147" t="s">
        <v>430</v>
      </c>
      <c r="I109" s="6">
        <v>1</v>
      </c>
      <c r="J109" s="2"/>
      <c r="K109" s="20"/>
    </row>
    <row r="110" spans="2:11" ht="30" outlineLevel="1" x14ac:dyDescent="0.25">
      <c r="B110" s="394"/>
      <c r="C110" s="3"/>
      <c r="D110" s="3"/>
      <c r="E110" s="3"/>
      <c r="F110" s="7"/>
      <c r="G110" s="148" t="s">
        <v>431</v>
      </c>
      <c r="H110" s="147" t="s">
        <v>432</v>
      </c>
      <c r="I110" s="6">
        <v>1</v>
      </c>
      <c r="J110" s="2"/>
      <c r="K110" s="20"/>
    </row>
    <row r="111" spans="2:11" ht="30" outlineLevel="1" x14ac:dyDescent="0.25">
      <c r="B111" s="394"/>
      <c r="C111" s="3"/>
      <c r="D111" s="3"/>
      <c r="E111" s="3"/>
      <c r="F111" s="7"/>
      <c r="G111" s="148" t="s">
        <v>433</v>
      </c>
      <c r="H111" s="147" t="s">
        <v>434</v>
      </c>
      <c r="I111" s="6">
        <v>2</v>
      </c>
      <c r="J111" s="2"/>
      <c r="K111" s="20"/>
    </row>
    <row r="112" spans="2:11" ht="30" outlineLevel="1" x14ac:dyDescent="0.25">
      <c r="B112" s="394"/>
      <c r="C112" s="3"/>
      <c r="D112" s="3"/>
      <c r="E112" s="3"/>
      <c r="F112" s="7"/>
      <c r="G112" s="148" t="s">
        <v>435</v>
      </c>
      <c r="H112" s="147" t="s">
        <v>436</v>
      </c>
      <c r="I112" s="6">
        <v>1</v>
      </c>
      <c r="J112" s="2"/>
      <c r="K112" s="20"/>
    </row>
    <row r="113" spans="2:11" ht="30" outlineLevel="1" x14ac:dyDescent="0.25">
      <c r="B113" s="394"/>
      <c r="C113" s="3"/>
      <c r="D113" s="3"/>
      <c r="E113" s="3"/>
      <c r="F113" s="7"/>
      <c r="G113" s="148" t="s">
        <v>437</v>
      </c>
      <c r="H113" s="147" t="s">
        <v>438</v>
      </c>
      <c r="I113" s="6">
        <v>1</v>
      </c>
      <c r="J113" s="2"/>
      <c r="K113" s="20"/>
    </row>
    <row r="114" spans="2:11" outlineLevel="1" x14ac:dyDescent="0.25">
      <c r="B114" s="394"/>
      <c r="C114" s="3"/>
      <c r="D114" s="3"/>
      <c r="E114" s="3"/>
      <c r="F114" s="7"/>
      <c r="G114" s="148" t="s">
        <v>439</v>
      </c>
      <c r="H114" s="147" t="s">
        <v>440</v>
      </c>
      <c r="I114" s="6">
        <v>1</v>
      </c>
      <c r="J114" s="2"/>
      <c r="K114" s="20"/>
    </row>
    <row r="115" spans="2:11" outlineLevel="1" x14ac:dyDescent="0.25">
      <c r="B115" s="394"/>
      <c r="C115" s="3"/>
      <c r="D115" s="3"/>
      <c r="E115" s="3"/>
      <c r="F115" s="7"/>
      <c r="G115" s="148" t="s">
        <v>441</v>
      </c>
      <c r="H115" s="147" t="s">
        <v>442</v>
      </c>
      <c r="I115" s="6">
        <v>1</v>
      </c>
      <c r="J115" s="2"/>
      <c r="K115" s="20"/>
    </row>
    <row r="116" spans="2:11" ht="30.75" customHeight="1" outlineLevel="1" x14ac:dyDescent="0.25">
      <c r="B116" s="394"/>
      <c r="C116" s="3"/>
      <c r="D116" s="3"/>
      <c r="E116" s="3"/>
      <c r="F116" s="7"/>
      <c r="G116" s="148" t="s">
        <v>443</v>
      </c>
      <c r="H116" s="147" t="s">
        <v>444</v>
      </c>
      <c r="I116" s="6">
        <v>1</v>
      </c>
      <c r="J116" s="2"/>
      <c r="K116" s="20"/>
    </row>
    <row r="117" spans="2:11" outlineLevel="1" x14ac:dyDescent="0.25">
      <c r="B117" s="394"/>
      <c r="C117" s="3"/>
      <c r="D117" s="3"/>
      <c r="E117" s="3"/>
      <c r="F117" s="7"/>
      <c r="G117" s="148" t="s">
        <v>445</v>
      </c>
      <c r="H117" s="147" t="s">
        <v>446</v>
      </c>
      <c r="I117" s="6">
        <v>1</v>
      </c>
      <c r="J117" s="2"/>
      <c r="K117" s="20"/>
    </row>
    <row r="118" spans="2:11" outlineLevel="1" x14ac:dyDescent="0.25">
      <c r="B118" s="394"/>
      <c r="C118" s="3"/>
      <c r="D118" s="3"/>
      <c r="E118" s="3"/>
      <c r="F118" s="7"/>
      <c r="G118" s="148" t="s">
        <v>447</v>
      </c>
      <c r="H118" s="147" t="s">
        <v>448</v>
      </c>
      <c r="I118" s="6">
        <v>1</v>
      </c>
      <c r="J118" s="2"/>
      <c r="K118" s="20"/>
    </row>
    <row r="119" spans="2:11" outlineLevel="1" x14ac:dyDescent="0.25">
      <c r="B119" s="394"/>
      <c r="C119" s="3"/>
      <c r="D119" s="3"/>
      <c r="E119" s="3"/>
      <c r="F119" s="7"/>
      <c r="G119" s="148" t="s">
        <v>449</v>
      </c>
      <c r="H119" s="147" t="s">
        <v>450</v>
      </c>
      <c r="I119" s="6">
        <v>1</v>
      </c>
      <c r="J119" s="2"/>
      <c r="K119" s="20"/>
    </row>
    <row r="120" spans="2:11" ht="45.75" customHeight="1" outlineLevel="1" x14ac:dyDescent="0.25">
      <c r="B120" s="394"/>
      <c r="C120" s="3"/>
      <c r="D120" s="3"/>
      <c r="E120" s="3"/>
      <c r="F120" s="7"/>
      <c r="G120" s="148" t="s">
        <v>451</v>
      </c>
      <c r="H120" s="147" t="s">
        <v>452</v>
      </c>
      <c r="I120" s="6">
        <v>1</v>
      </c>
      <c r="J120" s="2"/>
      <c r="K120" s="20"/>
    </row>
    <row r="121" spans="2:11" ht="45" outlineLevel="1" x14ac:dyDescent="0.25">
      <c r="B121" s="394"/>
      <c r="C121" s="3"/>
      <c r="D121" s="3"/>
      <c r="E121" s="3"/>
      <c r="F121" s="7"/>
      <c r="G121" s="148" t="s">
        <v>453</v>
      </c>
      <c r="H121" s="147" t="s">
        <v>454</v>
      </c>
      <c r="I121" s="6">
        <v>1</v>
      </c>
      <c r="J121" s="2"/>
      <c r="K121" s="20"/>
    </row>
    <row r="122" spans="2:11" outlineLevel="1" x14ac:dyDescent="0.25">
      <c r="B122" s="394"/>
      <c r="C122" s="3"/>
      <c r="D122" s="3"/>
      <c r="E122" s="3"/>
      <c r="F122" s="7"/>
      <c r="G122" s="148" t="s">
        <v>455</v>
      </c>
      <c r="H122" s="147" t="s">
        <v>283</v>
      </c>
      <c r="I122" s="6">
        <v>1</v>
      </c>
      <c r="J122" s="2"/>
      <c r="K122" s="20"/>
    </row>
    <row r="123" spans="2:11" x14ac:dyDescent="0.25">
      <c r="B123" s="394"/>
      <c r="C123" s="381"/>
      <c r="D123" s="382"/>
      <c r="E123" s="382"/>
      <c r="F123" s="383"/>
      <c r="G123" s="384" t="s">
        <v>284</v>
      </c>
      <c r="H123" s="385"/>
      <c r="I123" s="155">
        <f>SUM(I105:I122)</f>
        <v>15</v>
      </c>
      <c r="J123" s="381"/>
      <c r="K123" s="386"/>
    </row>
    <row r="124" spans="2:11" x14ac:dyDescent="0.25">
      <c r="B124" s="394"/>
      <c r="C124" s="8" t="s">
        <v>256</v>
      </c>
      <c r="D124" s="8" t="s">
        <v>257</v>
      </c>
      <c r="E124" s="8" t="s">
        <v>258</v>
      </c>
      <c r="F124" s="9" t="s">
        <v>259</v>
      </c>
      <c r="G124" s="379" t="s">
        <v>456</v>
      </c>
      <c r="H124" s="380"/>
      <c r="I124" s="217" t="s">
        <v>261</v>
      </c>
      <c r="J124" s="193" t="s">
        <v>262</v>
      </c>
      <c r="K124" s="194" t="s">
        <v>263</v>
      </c>
    </row>
    <row r="125" spans="2:11" outlineLevel="1" x14ac:dyDescent="0.25">
      <c r="B125" s="394"/>
      <c r="C125" s="187"/>
      <c r="D125" s="189"/>
      <c r="E125" s="189"/>
      <c r="F125" s="190"/>
      <c r="G125" s="148" t="s">
        <v>457</v>
      </c>
      <c r="H125" s="147" t="s">
        <v>458</v>
      </c>
      <c r="I125" s="151"/>
      <c r="J125" s="2"/>
      <c r="K125" s="20"/>
    </row>
    <row r="126" spans="2:11" outlineLevel="1" x14ac:dyDescent="0.25">
      <c r="B126" s="394"/>
      <c r="C126" s="187"/>
      <c r="D126" s="189"/>
      <c r="E126" s="189"/>
      <c r="F126" s="190"/>
      <c r="G126" s="148" t="s">
        <v>459</v>
      </c>
      <c r="H126" s="147" t="s">
        <v>460</v>
      </c>
      <c r="I126" s="151"/>
      <c r="J126" s="2"/>
      <c r="K126" s="20"/>
    </row>
    <row r="127" spans="2:11" outlineLevel="1" x14ac:dyDescent="0.25">
      <c r="B127" s="394"/>
      <c r="C127" s="3"/>
      <c r="D127" s="3"/>
      <c r="E127" s="3"/>
      <c r="F127" s="7"/>
      <c r="G127" s="148" t="s">
        <v>461</v>
      </c>
      <c r="H127" s="147" t="s">
        <v>462</v>
      </c>
      <c r="I127" s="6">
        <v>1</v>
      </c>
      <c r="J127" s="2"/>
      <c r="K127" s="20"/>
    </row>
    <row r="128" spans="2:11" outlineLevel="1" x14ac:dyDescent="0.25">
      <c r="B128" s="394"/>
      <c r="C128" s="3"/>
      <c r="D128" s="3"/>
      <c r="E128" s="3"/>
      <c r="F128" s="7"/>
      <c r="G128" s="148" t="s">
        <v>463</v>
      </c>
      <c r="H128" s="147" t="s">
        <v>464</v>
      </c>
      <c r="I128" s="6">
        <v>1</v>
      </c>
      <c r="J128" s="2"/>
      <c r="K128" s="20"/>
    </row>
    <row r="129" spans="2:11" outlineLevel="1" x14ac:dyDescent="0.25">
      <c r="B129" s="394"/>
      <c r="C129" s="3"/>
      <c r="D129" s="3"/>
      <c r="E129" s="3"/>
      <c r="F129" s="7"/>
      <c r="G129" s="148" t="s">
        <v>465</v>
      </c>
      <c r="H129" s="147" t="s">
        <v>466</v>
      </c>
      <c r="I129" s="6">
        <v>1</v>
      </c>
      <c r="J129" s="2"/>
      <c r="K129" s="20"/>
    </row>
    <row r="130" spans="2:11" outlineLevel="1" x14ac:dyDescent="0.25">
      <c r="B130" s="394"/>
      <c r="C130" s="3"/>
      <c r="D130" s="3"/>
      <c r="E130" s="3"/>
      <c r="F130" s="7"/>
      <c r="G130" s="148" t="s">
        <v>467</v>
      </c>
      <c r="H130" s="147" t="s">
        <v>468</v>
      </c>
      <c r="I130" s="6">
        <v>1</v>
      </c>
      <c r="J130" s="2"/>
      <c r="K130" s="20"/>
    </row>
    <row r="131" spans="2:11" outlineLevel="1" x14ac:dyDescent="0.25">
      <c r="B131" s="394"/>
      <c r="C131" s="3"/>
      <c r="D131" s="3"/>
      <c r="E131" s="3"/>
      <c r="F131" s="7"/>
      <c r="G131" s="148" t="s">
        <v>469</v>
      </c>
      <c r="H131" s="147" t="s">
        <v>470</v>
      </c>
      <c r="I131" s="6">
        <v>1</v>
      </c>
      <c r="J131" s="2"/>
      <c r="K131" s="20"/>
    </row>
    <row r="132" spans="2:11" outlineLevel="1" x14ac:dyDescent="0.25">
      <c r="B132" s="394"/>
      <c r="C132" s="3"/>
      <c r="D132" s="3"/>
      <c r="E132" s="3"/>
      <c r="F132" s="7"/>
      <c r="G132" s="148" t="s">
        <v>471</v>
      </c>
      <c r="H132" s="147" t="s">
        <v>472</v>
      </c>
      <c r="I132" s="6">
        <v>1</v>
      </c>
      <c r="J132" s="2"/>
      <c r="K132" s="20"/>
    </row>
    <row r="133" spans="2:11" ht="30" outlineLevel="1" x14ac:dyDescent="0.25">
      <c r="B133" s="394"/>
      <c r="C133" s="3"/>
      <c r="D133" s="3"/>
      <c r="E133" s="3"/>
      <c r="F133" s="7"/>
      <c r="G133" s="148" t="s">
        <v>473</v>
      </c>
      <c r="H133" s="147" t="s">
        <v>474</v>
      </c>
      <c r="I133" s="6">
        <v>1</v>
      </c>
      <c r="J133" s="2"/>
      <c r="K133" s="20"/>
    </row>
    <row r="134" spans="2:11" ht="30" outlineLevel="1" x14ac:dyDescent="0.25">
      <c r="B134" s="394"/>
      <c r="C134" s="3"/>
      <c r="D134" s="3"/>
      <c r="E134" s="3"/>
      <c r="F134" s="7"/>
      <c r="G134" s="148" t="s">
        <v>475</v>
      </c>
      <c r="H134" s="147" t="s">
        <v>476</v>
      </c>
      <c r="I134" s="6">
        <v>1</v>
      </c>
      <c r="J134" s="2"/>
      <c r="K134" s="20"/>
    </row>
    <row r="135" spans="2:11" ht="30" outlineLevel="1" x14ac:dyDescent="0.25">
      <c r="B135" s="394"/>
      <c r="C135" s="3"/>
      <c r="D135" s="3"/>
      <c r="E135" s="3"/>
      <c r="F135" s="7"/>
      <c r="G135" s="148" t="s">
        <v>477</v>
      </c>
      <c r="H135" s="147" t="s">
        <v>478</v>
      </c>
      <c r="I135" s="6">
        <v>1</v>
      </c>
      <c r="J135" s="2"/>
      <c r="K135" s="20"/>
    </row>
    <row r="136" spans="2:11" outlineLevel="1" x14ac:dyDescent="0.25">
      <c r="B136" s="394"/>
      <c r="C136" s="3"/>
      <c r="D136" s="3"/>
      <c r="E136" s="3"/>
      <c r="F136" s="7"/>
      <c r="G136" s="148" t="s">
        <v>479</v>
      </c>
      <c r="H136" s="147" t="s">
        <v>480</v>
      </c>
      <c r="I136" s="6">
        <v>1</v>
      </c>
      <c r="J136" s="2"/>
      <c r="K136" s="20"/>
    </row>
    <row r="137" spans="2:11" outlineLevel="1" x14ac:dyDescent="0.25">
      <c r="B137" s="394"/>
      <c r="C137" s="3"/>
      <c r="D137" s="3"/>
      <c r="E137" s="3"/>
      <c r="F137" s="7"/>
      <c r="G137" s="148" t="s">
        <v>481</v>
      </c>
      <c r="H137" s="147" t="s">
        <v>482</v>
      </c>
      <c r="I137" s="6">
        <v>1</v>
      </c>
      <c r="J137" s="2"/>
      <c r="K137" s="20"/>
    </row>
    <row r="138" spans="2:11" outlineLevel="1" x14ac:dyDescent="0.25">
      <c r="B138" s="394"/>
      <c r="C138" s="3"/>
      <c r="D138" s="3"/>
      <c r="E138" s="3"/>
      <c r="F138" s="7"/>
      <c r="G138" s="148" t="s">
        <v>483</v>
      </c>
      <c r="H138" s="147" t="s">
        <v>484</v>
      </c>
      <c r="I138" s="6">
        <v>1</v>
      </c>
      <c r="J138" s="2"/>
      <c r="K138" s="20"/>
    </row>
    <row r="139" spans="2:11" outlineLevel="1" x14ac:dyDescent="0.25">
      <c r="B139" s="394"/>
      <c r="C139" s="3"/>
      <c r="D139" s="3"/>
      <c r="E139" s="3"/>
      <c r="F139" s="7"/>
      <c r="G139" s="148" t="s">
        <v>485</v>
      </c>
      <c r="H139" s="147" t="s">
        <v>486</v>
      </c>
      <c r="I139" s="6">
        <v>1</v>
      </c>
      <c r="J139" s="2"/>
      <c r="K139" s="20"/>
    </row>
    <row r="140" spans="2:11" ht="30" outlineLevel="1" x14ac:dyDescent="0.25">
      <c r="B140" s="394"/>
      <c r="C140" s="3"/>
      <c r="D140" s="3"/>
      <c r="E140" s="3"/>
      <c r="F140" s="7"/>
      <c r="G140" s="148" t="s">
        <v>487</v>
      </c>
      <c r="H140" s="147" t="s">
        <v>488</v>
      </c>
      <c r="I140" s="6">
        <v>1</v>
      </c>
      <c r="J140" s="2"/>
      <c r="K140" s="20"/>
    </row>
    <row r="141" spans="2:11" ht="30" outlineLevel="1" x14ac:dyDescent="0.25">
      <c r="B141" s="394"/>
      <c r="C141" s="3"/>
      <c r="D141" s="3"/>
      <c r="E141" s="3"/>
      <c r="F141" s="7"/>
      <c r="G141" s="148" t="s">
        <v>489</v>
      </c>
      <c r="H141" s="147" t="s">
        <v>490</v>
      </c>
      <c r="I141" s="6">
        <v>1</v>
      </c>
      <c r="J141" s="2"/>
      <c r="K141" s="20"/>
    </row>
    <row r="142" spans="2:11" outlineLevel="1" x14ac:dyDescent="0.25">
      <c r="B142" s="394"/>
      <c r="C142" s="3"/>
      <c r="D142" s="3"/>
      <c r="E142" s="3"/>
      <c r="F142" s="7"/>
      <c r="G142" s="148" t="s">
        <v>491</v>
      </c>
      <c r="H142" s="147" t="s">
        <v>492</v>
      </c>
      <c r="I142" s="6">
        <v>1</v>
      </c>
      <c r="J142" s="2"/>
      <c r="K142" s="20"/>
    </row>
    <row r="143" spans="2:11" outlineLevel="1" x14ac:dyDescent="0.25">
      <c r="B143" s="394"/>
      <c r="C143" s="3"/>
      <c r="D143" s="3"/>
      <c r="E143" s="3"/>
      <c r="F143" s="7"/>
      <c r="G143" s="148" t="s">
        <v>493</v>
      </c>
      <c r="H143" s="147" t="s">
        <v>494</v>
      </c>
      <c r="I143" s="6">
        <v>1</v>
      </c>
      <c r="J143" s="2"/>
      <c r="K143" s="20"/>
    </row>
    <row r="144" spans="2:11" ht="30" outlineLevel="1" x14ac:dyDescent="0.25">
      <c r="B144" s="394"/>
      <c r="C144" s="3"/>
      <c r="D144" s="3"/>
      <c r="E144" s="3"/>
      <c r="F144" s="7"/>
      <c r="G144" s="148" t="s">
        <v>495</v>
      </c>
      <c r="H144" s="147" t="s">
        <v>496</v>
      </c>
      <c r="I144" s="6">
        <v>1</v>
      </c>
      <c r="J144" s="2"/>
      <c r="K144" s="20"/>
    </row>
    <row r="145" spans="2:11" outlineLevel="1" x14ac:dyDescent="0.25">
      <c r="B145" s="394"/>
      <c r="C145" s="3"/>
      <c r="D145" s="3"/>
      <c r="E145" s="3"/>
      <c r="F145" s="7"/>
      <c r="G145" s="148" t="s">
        <v>497</v>
      </c>
      <c r="H145" s="147" t="s">
        <v>283</v>
      </c>
      <c r="I145" s="6">
        <v>1</v>
      </c>
      <c r="J145" s="2"/>
      <c r="K145" s="20"/>
    </row>
    <row r="146" spans="2:11" x14ac:dyDescent="0.25">
      <c r="B146" s="394"/>
      <c r="C146" s="381"/>
      <c r="D146" s="382"/>
      <c r="E146" s="382"/>
      <c r="F146" s="383"/>
      <c r="G146" s="384" t="s">
        <v>284</v>
      </c>
      <c r="H146" s="385"/>
      <c r="I146" s="155">
        <f>SUM(I125:I145)</f>
        <v>19</v>
      </c>
      <c r="J146" s="381"/>
      <c r="K146" s="386"/>
    </row>
    <row r="147" spans="2:11" x14ac:dyDescent="0.25">
      <c r="B147" s="394"/>
      <c r="C147" s="8" t="s">
        <v>256</v>
      </c>
      <c r="D147" s="8" t="s">
        <v>257</v>
      </c>
      <c r="E147" s="8" t="s">
        <v>258</v>
      </c>
      <c r="F147" s="9" t="s">
        <v>259</v>
      </c>
      <c r="G147" s="379" t="s">
        <v>498</v>
      </c>
      <c r="H147" s="380"/>
      <c r="I147" s="217" t="s">
        <v>261</v>
      </c>
      <c r="J147" s="193" t="s">
        <v>262</v>
      </c>
      <c r="K147" s="194" t="s">
        <v>263</v>
      </c>
    </row>
    <row r="148" spans="2:11" outlineLevel="1" x14ac:dyDescent="0.25">
      <c r="B148" s="394"/>
      <c r="C148" s="187"/>
      <c r="D148" s="189"/>
      <c r="E148" s="189"/>
      <c r="F148" s="190"/>
      <c r="G148" s="148" t="s">
        <v>499</v>
      </c>
      <c r="H148" s="147" t="s">
        <v>500</v>
      </c>
      <c r="I148" s="151"/>
      <c r="J148" s="2"/>
      <c r="K148" s="20"/>
    </row>
    <row r="149" spans="2:11" outlineLevel="1" x14ac:dyDescent="0.25">
      <c r="B149" s="394"/>
      <c r="C149" s="3"/>
      <c r="D149" s="3"/>
      <c r="E149" s="3"/>
      <c r="F149" s="7"/>
      <c r="G149" s="148" t="s">
        <v>501</v>
      </c>
      <c r="H149" s="147" t="s">
        <v>502</v>
      </c>
      <c r="I149" s="6">
        <v>1</v>
      </c>
      <c r="J149" s="2"/>
      <c r="K149" s="20"/>
    </row>
    <row r="150" spans="2:11" outlineLevel="1" x14ac:dyDescent="0.25">
      <c r="B150" s="394"/>
      <c r="C150" s="3"/>
      <c r="D150" s="3"/>
      <c r="E150" s="3"/>
      <c r="F150" s="7"/>
      <c r="G150" s="148" t="s">
        <v>503</v>
      </c>
      <c r="H150" s="147" t="s">
        <v>504</v>
      </c>
      <c r="I150" s="6">
        <v>1</v>
      </c>
      <c r="J150" s="2"/>
      <c r="K150" s="20"/>
    </row>
    <row r="151" spans="2:11" outlineLevel="1" x14ac:dyDescent="0.25">
      <c r="B151" s="394"/>
      <c r="C151" s="3"/>
      <c r="D151" s="3"/>
      <c r="E151" s="3"/>
      <c r="F151" s="7"/>
      <c r="G151" s="148" t="s">
        <v>505</v>
      </c>
      <c r="H151" s="147" t="s">
        <v>506</v>
      </c>
      <c r="I151" s="6">
        <v>1</v>
      </c>
      <c r="J151" s="2"/>
      <c r="K151" s="20"/>
    </row>
    <row r="152" spans="2:11" outlineLevel="1" x14ac:dyDescent="0.25">
      <c r="B152" s="394"/>
      <c r="C152" s="3"/>
      <c r="D152" s="3"/>
      <c r="E152" s="3"/>
      <c r="F152" s="7"/>
      <c r="G152" s="148" t="s">
        <v>507</v>
      </c>
      <c r="H152" s="147" t="s">
        <v>283</v>
      </c>
      <c r="I152" s="6">
        <v>1</v>
      </c>
      <c r="J152" s="2"/>
      <c r="K152" s="20"/>
    </row>
    <row r="153" spans="2:11" x14ac:dyDescent="0.25">
      <c r="B153" s="394"/>
      <c r="C153" s="381"/>
      <c r="D153" s="382"/>
      <c r="E153" s="382"/>
      <c r="F153" s="383"/>
      <c r="G153" s="384" t="s">
        <v>284</v>
      </c>
      <c r="H153" s="385"/>
      <c r="I153" s="155">
        <f>SUM(I148:I152)</f>
        <v>4</v>
      </c>
      <c r="J153" s="381"/>
      <c r="K153" s="386"/>
    </row>
    <row r="154" spans="2:11" x14ac:dyDescent="0.25">
      <c r="B154" s="394"/>
      <c r="C154" s="8" t="s">
        <v>256</v>
      </c>
      <c r="D154" s="8" t="s">
        <v>257</v>
      </c>
      <c r="E154" s="8" t="s">
        <v>258</v>
      </c>
      <c r="F154" s="9" t="s">
        <v>259</v>
      </c>
      <c r="G154" s="379" t="s">
        <v>508</v>
      </c>
      <c r="H154" s="380"/>
      <c r="I154" s="217"/>
      <c r="J154" s="193" t="s">
        <v>262</v>
      </c>
      <c r="K154" s="194" t="s">
        <v>263</v>
      </c>
    </row>
    <row r="155" spans="2:11" outlineLevel="1" x14ac:dyDescent="0.25">
      <c r="B155" s="394"/>
      <c r="C155" s="187"/>
      <c r="D155" s="189"/>
      <c r="E155" s="189"/>
      <c r="F155" s="190"/>
      <c r="G155" s="148" t="s">
        <v>509</v>
      </c>
      <c r="H155" s="147" t="s">
        <v>510</v>
      </c>
      <c r="I155" s="151"/>
      <c r="J155" s="2"/>
      <c r="K155" s="20"/>
    </row>
    <row r="156" spans="2:11" outlineLevel="1" x14ac:dyDescent="0.25">
      <c r="B156" s="394"/>
      <c r="C156" s="3"/>
      <c r="D156" s="3"/>
      <c r="E156" s="3"/>
      <c r="F156" s="7"/>
      <c r="G156" s="149" t="s">
        <v>511</v>
      </c>
      <c r="H156" s="150" t="s">
        <v>512</v>
      </c>
      <c r="I156" s="12">
        <v>1</v>
      </c>
      <c r="J156" s="11"/>
      <c r="K156" s="21"/>
    </row>
    <row r="157" spans="2:11" outlineLevel="1" x14ac:dyDescent="0.25">
      <c r="B157" s="394"/>
      <c r="C157" s="3"/>
      <c r="D157" s="3"/>
      <c r="E157" s="3"/>
      <c r="F157" s="7"/>
      <c r="G157" s="149" t="s">
        <v>513</v>
      </c>
      <c r="H157" s="150" t="s">
        <v>514</v>
      </c>
      <c r="I157" s="12">
        <v>1</v>
      </c>
      <c r="J157" s="11"/>
      <c r="K157" s="21"/>
    </row>
    <row r="158" spans="2:11" outlineLevel="1" x14ac:dyDescent="0.25">
      <c r="B158" s="394"/>
      <c r="C158" s="3"/>
      <c r="D158" s="3"/>
      <c r="E158" s="3"/>
      <c r="F158" s="7"/>
      <c r="G158" s="149" t="s">
        <v>515</v>
      </c>
      <c r="H158" s="150" t="s">
        <v>516</v>
      </c>
      <c r="I158" s="12">
        <v>1</v>
      </c>
      <c r="J158" s="11"/>
      <c r="K158" s="21"/>
    </row>
    <row r="159" spans="2:11" outlineLevel="1" x14ac:dyDescent="0.25">
      <c r="B159" s="394"/>
      <c r="C159" s="3"/>
      <c r="D159" s="3"/>
      <c r="E159" s="3"/>
      <c r="F159" s="7"/>
      <c r="G159" s="149" t="s">
        <v>517</v>
      </c>
      <c r="H159" s="150" t="s">
        <v>518</v>
      </c>
      <c r="I159" s="12">
        <v>1</v>
      </c>
      <c r="J159" s="11"/>
      <c r="K159" s="21"/>
    </row>
    <row r="160" spans="2:11" ht="30" outlineLevel="1" x14ac:dyDescent="0.25">
      <c r="B160" s="394"/>
      <c r="C160" s="3"/>
      <c r="D160" s="3"/>
      <c r="E160" s="3"/>
      <c r="F160" s="7"/>
      <c r="G160" s="148" t="s">
        <v>519</v>
      </c>
      <c r="H160" s="147" t="s">
        <v>520</v>
      </c>
      <c r="I160" s="12">
        <v>1</v>
      </c>
      <c r="J160" s="11"/>
      <c r="K160" s="21"/>
    </row>
    <row r="161" spans="2:11" ht="30" outlineLevel="1" x14ac:dyDescent="0.25">
      <c r="B161" s="394"/>
      <c r="C161" s="3"/>
      <c r="D161" s="3"/>
      <c r="E161" s="3"/>
      <c r="F161" s="7"/>
      <c r="G161" s="148" t="s">
        <v>521</v>
      </c>
      <c r="H161" s="147" t="s">
        <v>522</v>
      </c>
      <c r="I161" s="6">
        <v>1</v>
      </c>
      <c r="J161" s="2"/>
      <c r="K161" s="20"/>
    </row>
    <row r="162" spans="2:11" x14ac:dyDescent="0.25">
      <c r="B162" s="394"/>
      <c r="C162" s="381"/>
      <c r="D162" s="382"/>
      <c r="E162" s="382"/>
      <c r="F162" s="383"/>
      <c r="G162" s="384" t="s">
        <v>284</v>
      </c>
      <c r="H162" s="385"/>
      <c r="I162" s="155">
        <f>SUM(I155:I161)</f>
        <v>6</v>
      </c>
      <c r="J162" s="381"/>
      <c r="K162" s="386"/>
    </row>
    <row r="163" spans="2:11" x14ac:dyDescent="0.25">
      <c r="B163" s="394"/>
      <c r="C163" s="381"/>
      <c r="D163" s="382"/>
      <c r="E163" s="382"/>
      <c r="F163" s="383"/>
      <c r="G163" s="387" t="s">
        <v>523</v>
      </c>
      <c r="H163" s="388"/>
      <c r="I163" s="161">
        <f>I31+I69+I88+I103+I123+I146+I153+I162</f>
        <v>111</v>
      </c>
      <c r="J163" s="382"/>
      <c r="K163" s="386"/>
    </row>
    <row r="164" spans="2:11" ht="15" customHeight="1" x14ac:dyDescent="0.25">
      <c r="B164" s="394"/>
      <c r="C164" s="372"/>
      <c r="D164" s="372"/>
      <c r="E164" s="372"/>
      <c r="F164" s="372"/>
      <c r="G164" s="372"/>
      <c r="H164" s="372"/>
      <c r="I164" s="373"/>
      <c r="J164" s="372"/>
      <c r="K164" s="374"/>
    </row>
    <row r="165" spans="2:11" x14ac:dyDescent="0.25">
      <c r="B165" s="394"/>
      <c r="C165" s="375"/>
      <c r="D165" s="375"/>
      <c r="E165" s="375"/>
      <c r="F165" s="375"/>
      <c r="G165" s="375"/>
      <c r="H165" s="13" t="s">
        <v>524</v>
      </c>
      <c r="I165" s="142"/>
      <c r="J165" s="4" cm="1">
        <f t="array" aca="1" ref="J165" ca="1">SUM(COUNTIF(INDIRECT({"C26:C30","C34:C68","C73:C87","C91:C102","C109:C122","C127:C145","C149:C152","C156:C161"}),"x"))</f>
        <v>0</v>
      </c>
      <c r="K165" s="16"/>
    </row>
    <row r="166" spans="2:11" x14ac:dyDescent="0.25">
      <c r="B166" s="394"/>
      <c r="C166" s="375"/>
      <c r="D166" s="375"/>
      <c r="E166" s="375"/>
      <c r="F166" s="375"/>
      <c r="G166" s="375"/>
      <c r="H166" s="13" t="s">
        <v>525</v>
      </c>
      <c r="I166" s="142"/>
      <c r="J166" s="4" cm="1">
        <f t="array" aca="1" ref="J166" ca="1">SUM(COUNTIF(INDIRECT({"D26:D30","D34:D68","D73:D87","D91:D102","D109:D122","D127:D145","D149:D152","D156:D161"}),"x"))</f>
        <v>0</v>
      </c>
      <c r="K166" s="17"/>
    </row>
    <row r="167" spans="2:11" x14ac:dyDescent="0.25">
      <c r="B167" s="394"/>
      <c r="C167" s="375"/>
      <c r="D167" s="375"/>
      <c r="E167" s="375"/>
      <c r="F167" s="375"/>
      <c r="G167" s="375"/>
      <c r="H167" s="13" t="s">
        <v>526</v>
      </c>
      <c r="I167" s="142"/>
      <c r="J167" s="4" cm="1">
        <f t="array" aca="1" ref="J167" ca="1">SUM(COUNTIF(INDIRECT({"E26:E30","E34:E68","E73:E87","E91:E102","E109:E122","E127:E145","E149:E152","E156:E161"}),"x"))</f>
        <v>0</v>
      </c>
      <c r="K167" s="17"/>
    </row>
    <row r="168" spans="2:11" x14ac:dyDescent="0.25">
      <c r="B168" s="394"/>
      <c r="C168" s="375"/>
      <c r="D168" s="375"/>
      <c r="E168" s="375"/>
      <c r="F168" s="375"/>
      <c r="G168" s="375"/>
      <c r="H168" s="13" t="s">
        <v>527</v>
      </c>
      <c r="I168" s="142"/>
      <c r="J168" s="4" cm="1">
        <f t="array" aca="1" ref="J168" ca="1">SUM(COUNTIF(INDIRECT({"F26:F30","F34:F68","F73:F87","F91:F102","F109:F122","F127:F145","F149:F152","F156:F161"}),"x"))</f>
        <v>0</v>
      </c>
      <c r="K168" s="17"/>
    </row>
    <row r="169" spans="2:11" x14ac:dyDescent="0.25">
      <c r="B169" s="394"/>
      <c r="C169" s="375"/>
      <c r="D169" s="375"/>
      <c r="E169" s="375"/>
      <c r="F169" s="375"/>
      <c r="G169" s="375"/>
      <c r="H169" s="377"/>
      <c r="I169" s="378"/>
      <c r="J169" s="378"/>
      <c r="K169" s="18" t="s">
        <v>528</v>
      </c>
    </row>
    <row r="170" spans="2:11" x14ac:dyDescent="0.25">
      <c r="B170" s="394"/>
      <c r="C170" s="375"/>
      <c r="D170" s="375"/>
      <c r="E170" s="375"/>
      <c r="F170" s="375"/>
      <c r="G170" s="375"/>
      <c r="H170" s="13" t="s">
        <v>529</v>
      </c>
      <c r="I170" s="142"/>
      <c r="J170" s="4">
        <f ca="1">(J165+J166+J167+J168)-J168</f>
        <v>0</v>
      </c>
      <c r="K170" s="18" t="s">
        <v>530</v>
      </c>
    </row>
    <row r="171" spans="2:11" x14ac:dyDescent="0.25">
      <c r="B171" s="394"/>
      <c r="C171" s="375"/>
      <c r="D171" s="375"/>
      <c r="E171" s="375"/>
      <c r="F171" s="375"/>
      <c r="G171" s="375"/>
      <c r="H171" s="377"/>
      <c r="I171" s="378"/>
      <c r="J171" s="378"/>
      <c r="K171" s="18" t="s">
        <v>531</v>
      </c>
    </row>
    <row r="172" spans="2:11" x14ac:dyDescent="0.25">
      <c r="B172" s="394"/>
      <c r="C172" s="375"/>
      <c r="D172" s="375"/>
      <c r="E172" s="375"/>
      <c r="F172" s="375"/>
      <c r="G172" s="375"/>
      <c r="H172" s="13" t="s">
        <v>532</v>
      </c>
      <c r="I172" s="142"/>
      <c r="J172" s="4">
        <f ca="1">J165+J166</f>
        <v>0</v>
      </c>
      <c r="K172" s="18" t="s">
        <v>533</v>
      </c>
    </row>
    <row r="173" spans="2:11" x14ac:dyDescent="0.25">
      <c r="B173" s="394"/>
      <c r="C173" s="375"/>
      <c r="D173" s="375"/>
      <c r="E173" s="375"/>
      <c r="F173" s="375"/>
      <c r="G173" s="375"/>
      <c r="H173" s="13" t="s">
        <v>534</v>
      </c>
      <c r="I173" s="142"/>
      <c r="J173" s="4" t="e">
        <f ca="1">J172/J170</f>
        <v>#DIV/0!</v>
      </c>
      <c r="K173" s="18" t="s">
        <v>535</v>
      </c>
    </row>
    <row r="174" spans="2:11" x14ac:dyDescent="0.25">
      <c r="B174" s="394"/>
      <c r="C174" s="375"/>
      <c r="D174" s="375"/>
      <c r="E174" s="375"/>
      <c r="F174" s="375"/>
      <c r="G174" s="375"/>
      <c r="H174" s="13" t="s">
        <v>536</v>
      </c>
      <c r="I174" s="142"/>
      <c r="J174" s="4" t="str">
        <f ca="1">IFERROR(IF(J173&gt;=0.75,"Platinum",IF(J173&gt;=0.57,"Gold",IF(J173&gt;=0.48,"Silver",IF(J173&gt;=0.38,"Bronze","Below Minimum")))),"No Score")</f>
        <v>No Score</v>
      </c>
      <c r="K174" s="17"/>
    </row>
    <row r="175" spans="2:11" x14ac:dyDescent="0.25">
      <c r="B175" s="394"/>
      <c r="C175" s="375"/>
      <c r="D175" s="375"/>
      <c r="E175" s="375"/>
      <c r="F175" s="375"/>
      <c r="G175" s="375"/>
      <c r="H175" s="377"/>
      <c r="I175" s="378"/>
      <c r="J175" s="378"/>
      <c r="K175" s="17"/>
    </row>
    <row r="176" spans="2:11" x14ac:dyDescent="0.25">
      <c r="B176" s="394"/>
      <c r="C176" s="375"/>
      <c r="D176" s="375"/>
      <c r="E176" s="375"/>
      <c r="F176" s="375"/>
      <c r="G176" s="375"/>
      <c r="H176" s="13" t="s">
        <v>537</v>
      </c>
      <c r="I176" s="142"/>
      <c r="J176" s="4">
        <f ca="1">J165</f>
        <v>0</v>
      </c>
      <c r="K176" s="17"/>
    </row>
    <row r="177" spans="2:11" x14ac:dyDescent="0.25">
      <c r="B177" s="394"/>
      <c r="C177" s="375"/>
      <c r="D177" s="375"/>
      <c r="E177" s="375"/>
      <c r="F177" s="375"/>
      <c r="G177" s="375"/>
      <c r="H177" s="13" t="s">
        <v>538</v>
      </c>
      <c r="I177" s="142"/>
      <c r="J177" s="4" t="e">
        <f ca="1">J165/J170</f>
        <v>#DIV/0!</v>
      </c>
      <c r="K177" s="17"/>
    </row>
    <row r="178" spans="2:11" x14ac:dyDescent="0.25">
      <c r="B178" s="395"/>
      <c r="C178" s="376"/>
      <c r="D178" s="376"/>
      <c r="E178" s="376"/>
      <c r="F178" s="376"/>
      <c r="G178" s="376"/>
      <c r="H178" s="22" t="s">
        <v>539</v>
      </c>
      <c r="I178" s="143"/>
      <c r="J178" s="23" t="str">
        <f ca="1">IFERROR(IF(J177&gt;=0.75,"Platinum",IF(J177&gt;=0.57,"Gold",IF(J177&gt;=0.48,"Silver",IF(J177&gt;=0.38,"Bronze","Below Minimum")))),"No Score")</f>
        <v>No Score</v>
      </c>
      <c r="K178" s="19"/>
    </row>
  </sheetData>
  <sheetProtection sheet="1" objects="1" scenarios="1"/>
  <protectedRanges>
    <protectedRange sqref="C21:F30 C33:F68 C71:F87 C90:F102 C105:F122 C125:F145 C148:F152 C155:F161 J155:K161 J148:K152 J125:K145 J105:K122 J90:K102 J71:K87 J33:K68 J21:K30 B14:E18 I14:K18" name="Range1"/>
  </protectedRanges>
  <mergeCells count="54">
    <mergeCell ref="J2:K2"/>
    <mergeCell ref="B3:H12"/>
    <mergeCell ref="J3:K3"/>
    <mergeCell ref="J10:K10"/>
    <mergeCell ref="B14:E14"/>
    <mergeCell ref="F14:H14"/>
    <mergeCell ref="I14:K18"/>
    <mergeCell ref="B15:E15"/>
    <mergeCell ref="F15:H18"/>
    <mergeCell ref="B16:E16"/>
    <mergeCell ref="B17:E17"/>
    <mergeCell ref="B18:E18"/>
    <mergeCell ref="B19:J19"/>
    <mergeCell ref="B20:B178"/>
    <mergeCell ref="G20:H20"/>
    <mergeCell ref="C31:F31"/>
    <mergeCell ref="G31:H31"/>
    <mergeCell ref="J31:K31"/>
    <mergeCell ref="G32:H32"/>
    <mergeCell ref="C69:F69"/>
    <mergeCell ref="G69:H69"/>
    <mergeCell ref="J69:K69"/>
    <mergeCell ref="G70:H70"/>
    <mergeCell ref="C88:F88"/>
    <mergeCell ref="G88:H88"/>
    <mergeCell ref="J88:K88"/>
    <mergeCell ref="C153:F153"/>
    <mergeCell ref="G153:H153"/>
    <mergeCell ref="J153:K153"/>
    <mergeCell ref="G89:H89"/>
    <mergeCell ref="C103:F103"/>
    <mergeCell ref="G103:H103"/>
    <mergeCell ref="J103:K103"/>
    <mergeCell ref="G104:H104"/>
    <mergeCell ref="C123:F123"/>
    <mergeCell ref="G123:H123"/>
    <mergeCell ref="J123:K123"/>
    <mergeCell ref="G124:H124"/>
    <mergeCell ref="C146:F146"/>
    <mergeCell ref="G146:H146"/>
    <mergeCell ref="J146:K146"/>
    <mergeCell ref="G147:H147"/>
    <mergeCell ref="G154:H154"/>
    <mergeCell ref="C162:F162"/>
    <mergeCell ref="G162:H162"/>
    <mergeCell ref="J162:K162"/>
    <mergeCell ref="C163:F163"/>
    <mergeCell ref="G163:H163"/>
    <mergeCell ref="J163:K163"/>
    <mergeCell ref="C164:K164"/>
    <mergeCell ref="C165:G178"/>
    <mergeCell ref="H169:J169"/>
    <mergeCell ref="H171:J171"/>
    <mergeCell ref="H175:J175"/>
  </mergeCells>
  <dataValidations count="1">
    <dataValidation type="custom" allowBlank="1" showErrorMessage="1" errorTitle="Error" error="Can only select one option for this credit." sqref="C26:F30 C34:F68 C73:F87 C91:F102 C109:F122 C127:F145 C149:F152 C156:F161" xr:uid="{9EDCDD68-9062-40B2-A625-CA82EB781D5D}">
      <formula1>COUNTA($C26:$F26)&lt;=1</formula1>
    </dataValidation>
  </dataValidations>
  <pageMargins left="0.7" right="0.7" top="0.75" bottom="0.75" header="0.3" footer="0.3"/>
  <pageSetup orientation="portrait"/>
  <legacy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82155B-A2AF-48E3-837B-F3A1F0E4060E}">
  <sheetPr>
    <tabColor theme="9"/>
  </sheetPr>
  <dimension ref="B1:N81"/>
  <sheetViews>
    <sheetView workbookViewId="0">
      <selection activeCell="P47" sqref="P47"/>
    </sheetView>
  </sheetViews>
  <sheetFormatPr defaultRowHeight="15" x14ac:dyDescent="0.25"/>
  <cols>
    <col min="1" max="1" width="2.7109375" customWidth="1"/>
  </cols>
  <sheetData>
    <row r="1" spans="2:14" ht="8.25" customHeight="1" x14ac:dyDescent="0.25"/>
    <row r="2" spans="2:14" x14ac:dyDescent="0.25">
      <c r="B2" s="132"/>
      <c r="C2" s="133"/>
      <c r="D2" s="133"/>
      <c r="E2" s="133"/>
      <c r="F2" s="133"/>
      <c r="G2" s="133"/>
      <c r="H2" s="133"/>
      <c r="I2" s="133"/>
      <c r="J2" s="133"/>
      <c r="K2" s="133"/>
      <c r="L2" s="133"/>
      <c r="M2" s="133"/>
      <c r="N2" s="134"/>
    </row>
    <row r="3" spans="2:14" ht="18.75" x14ac:dyDescent="0.3">
      <c r="B3" s="94"/>
      <c r="C3" s="501" t="s">
        <v>164</v>
      </c>
      <c r="D3" s="502"/>
      <c r="E3" s="502"/>
      <c r="F3" s="502"/>
      <c r="G3" s="502"/>
      <c r="H3" s="502"/>
      <c r="I3" s="502"/>
      <c r="J3" s="502"/>
      <c r="K3" s="502"/>
      <c r="L3" s="502"/>
      <c r="M3" s="503"/>
      <c r="N3" s="135"/>
    </row>
    <row r="4" spans="2:14" x14ac:dyDescent="0.25">
      <c r="B4" s="94"/>
      <c r="C4" s="504" t="s">
        <v>581</v>
      </c>
      <c r="D4" s="505"/>
      <c r="E4" s="505"/>
      <c r="F4" s="505"/>
      <c r="G4" s="505"/>
      <c r="H4" s="505"/>
      <c r="I4" s="505"/>
      <c r="J4" s="505"/>
      <c r="K4" s="505"/>
      <c r="L4" s="505"/>
      <c r="M4" s="506"/>
      <c r="N4" s="135"/>
    </row>
    <row r="5" spans="2:14" x14ac:dyDescent="0.25">
      <c r="B5" s="94"/>
      <c r="C5" s="507" t="s">
        <v>582</v>
      </c>
      <c r="D5" s="508"/>
      <c r="E5" s="508"/>
      <c r="F5" s="508"/>
      <c r="G5" s="508"/>
      <c r="H5" s="508"/>
      <c r="I5" s="508"/>
      <c r="J5" s="508"/>
      <c r="K5" s="508"/>
      <c r="L5" s="508"/>
      <c r="M5" s="509"/>
      <c r="N5" s="135"/>
    </row>
    <row r="6" spans="2:14" x14ac:dyDescent="0.25">
      <c r="B6" s="94"/>
      <c r="C6" s="510" t="s">
        <v>32</v>
      </c>
      <c r="D6" s="511"/>
      <c r="E6" s="511"/>
      <c r="F6" s="511"/>
      <c r="G6" s="511"/>
      <c r="H6" s="511"/>
      <c r="I6" s="511"/>
      <c r="J6" s="511"/>
      <c r="K6" s="511"/>
      <c r="L6" s="511"/>
      <c r="M6" s="512"/>
      <c r="N6" s="135"/>
    </row>
    <row r="7" spans="2:14" ht="18.75" customHeight="1" x14ac:dyDescent="0.25">
      <c r="B7" s="94"/>
      <c r="C7" s="467" t="s">
        <v>583</v>
      </c>
      <c r="D7" s="468"/>
      <c r="E7" s="468"/>
      <c r="F7" s="468"/>
      <c r="G7" s="468"/>
      <c r="H7" s="468"/>
      <c r="I7" s="468"/>
      <c r="J7" s="468"/>
      <c r="K7" s="468"/>
      <c r="L7" s="468"/>
      <c r="M7" s="469"/>
      <c r="N7" s="135"/>
    </row>
    <row r="8" spans="2:14" ht="18.75" customHeight="1" x14ac:dyDescent="0.25">
      <c r="B8" s="94"/>
      <c r="C8" s="470"/>
      <c r="D8" s="471"/>
      <c r="E8" s="471"/>
      <c r="F8" s="471"/>
      <c r="G8" s="471"/>
      <c r="H8" s="471"/>
      <c r="I8" s="471"/>
      <c r="J8" s="471"/>
      <c r="K8" s="471"/>
      <c r="L8" s="471"/>
      <c r="M8" s="472"/>
      <c r="N8" s="135"/>
    </row>
    <row r="9" spans="2:14" ht="18.75" x14ac:dyDescent="0.3">
      <c r="B9" s="94"/>
      <c r="C9" s="223"/>
      <c r="D9" s="223"/>
      <c r="E9" s="223"/>
      <c r="F9" s="85"/>
      <c r="G9" s="85"/>
      <c r="H9" s="85"/>
      <c r="I9" s="85"/>
      <c r="J9" s="85"/>
      <c r="K9" s="85"/>
      <c r="L9" s="223"/>
      <c r="M9" s="223"/>
      <c r="N9" s="135"/>
    </row>
    <row r="10" spans="2:14" ht="15" customHeight="1" x14ac:dyDescent="0.3">
      <c r="B10" s="94"/>
      <c r="C10" s="447" t="s">
        <v>170</v>
      </c>
      <c r="D10" s="447"/>
      <c r="E10" s="440" t="s">
        <v>32</v>
      </c>
      <c r="F10" s="440"/>
      <c r="G10" s="440"/>
      <c r="I10" s="447" t="s">
        <v>172</v>
      </c>
      <c r="J10" s="447"/>
      <c r="K10" s="473"/>
      <c r="L10" s="473"/>
      <c r="M10" s="473"/>
      <c r="N10" s="135"/>
    </row>
    <row r="11" spans="2:14" ht="18.75" x14ac:dyDescent="0.3">
      <c r="B11" s="94"/>
      <c r="C11" s="223"/>
      <c r="D11" s="223"/>
      <c r="E11" s="223"/>
      <c r="F11" s="85"/>
      <c r="G11" s="85"/>
      <c r="H11" s="85"/>
      <c r="I11" s="85"/>
      <c r="J11" s="85"/>
      <c r="K11" s="85"/>
      <c r="L11" s="223"/>
      <c r="M11" s="223"/>
      <c r="N11" s="135"/>
    </row>
    <row r="12" spans="2:14" ht="15" customHeight="1" x14ac:dyDescent="0.3">
      <c r="B12" s="94"/>
      <c r="C12" s="447" t="s">
        <v>544</v>
      </c>
      <c r="D12" s="447"/>
      <c r="E12" s="440" t="s">
        <v>32</v>
      </c>
      <c r="F12" s="440"/>
      <c r="G12" s="440"/>
      <c r="I12" s="447" t="s">
        <v>545</v>
      </c>
      <c r="J12" s="447"/>
      <c r="K12" s="473"/>
      <c r="L12" s="473"/>
      <c r="M12" s="473"/>
      <c r="N12" s="135"/>
    </row>
    <row r="13" spans="2:14" ht="18.75" x14ac:dyDescent="0.3">
      <c r="B13" s="94"/>
      <c r="C13" s="219"/>
      <c r="D13" s="86"/>
      <c r="E13" s="223"/>
      <c r="F13" s="223"/>
      <c r="G13" s="86"/>
      <c r="H13" s="86"/>
      <c r="I13" s="85"/>
      <c r="J13" s="219"/>
      <c r="K13" s="85"/>
      <c r="L13" s="223"/>
      <c r="M13" s="223"/>
      <c r="N13" s="135"/>
    </row>
    <row r="14" spans="2:14" ht="15" customHeight="1" x14ac:dyDescent="0.3">
      <c r="B14" s="94"/>
      <c r="C14" s="447" t="s">
        <v>546</v>
      </c>
      <c r="D14" s="447"/>
      <c r="E14" s="440" t="s">
        <v>32</v>
      </c>
      <c r="F14" s="440"/>
      <c r="G14" s="440"/>
      <c r="I14" s="447" t="s">
        <v>547</v>
      </c>
      <c r="J14" s="447"/>
      <c r="K14" s="473"/>
      <c r="L14" s="473"/>
      <c r="M14" s="473"/>
      <c r="N14" s="135"/>
    </row>
    <row r="15" spans="2:14" ht="18.75" x14ac:dyDescent="0.3">
      <c r="B15" s="94"/>
      <c r="C15" s="86"/>
      <c r="D15" s="223"/>
      <c r="E15" s="223"/>
      <c r="F15" s="223"/>
      <c r="G15" s="104"/>
      <c r="H15" s="86"/>
      <c r="I15" s="85"/>
      <c r="J15" s="223"/>
      <c r="K15" s="85"/>
      <c r="L15" s="223"/>
      <c r="M15" s="223"/>
      <c r="N15" s="135"/>
    </row>
    <row r="16" spans="2:14" ht="15" customHeight="1" x14ac:dyDescent="0.3">
      <c r="B16" s="94"/>
      <c r="C16" s="447" t="s">
        <v>584</v>
      </c>
      <c r="D16" s="447"/>
      <c r="E16" s="440" t="s">
        <v>32</v>
      </c>
      <c r="F16" s="440"/>
      <c r="G16" s="440"/>
      <c r="H16" s="474"/>
      <c r="I16" s="474"/>
      <c r="J16" s="474"/>
      <c r="K16" s="85"/>
      <c r="L16" s="475"/>
      <c r="M16" s="475"/>
      <c r="N16" s="135"/>
    </row>
    <row r="17" spans="2:14" ht="18.75" x14ac:dyDescent="0.3">
      <c r="B17" s="94"/>
      <c r="C17" s="105"/>
      <c r="D17" s="105"/>
      <c r="E17" s="105"/>
      <c r="F17" s="105"/>
      <c r="G17" s="219"/>
      <c r="H17" s="106"/>
      <c r="I17" s="85"/>
      <c r="J17" s="85"/>
      <c r="K17" s="85"/>
      <c r="L17" s="223"/>
      <c r="M17" s="223"/>
      <c r="N17" s="135"/>
    </row>
    <row r="18" spans="2:14" ht="18.75" x14ac:dyDescent="0.3">
      <c r="B18" s="94"/>
      <c r="C18" s="484" t="s">
        <v>585</v>
      </c>
      <c r="D18" s="484"/>
      <c r="E18" s="484"/>
      <c r="F18" s="484"/>
      <c r="G18" s="484"/>
      <c r="H18" s="484"/>
      <c r="I18" s="219"/>
      <c r="J18" s="219"/>
      <c r="K18" s="219"/>
      <c r="L18" s="219"/>
      <c r="M18" s="219"/>
      <c r="N18" s="135"/>
    </row>
    <row r="19" spans="2:14" x14ac:dyDescent="0.25">
      <c r="B19" s="136">
        <v>1</v>
      </c>
      <c r="C19" s="107" t="s">
        <v>548</v>
      </c>
      <c r="D19" s="231" t="s">
        <v>32</v>
      </c>
      <c r="E19" s="231"/>
      <c r="F19" s="231" t="s">
        <v>586</v>
      </c>
      <c r="G19" s="231"/>
      <c r="H19" s="231" t="s">
        <v>587</v>
      </c>
      <c r="I19" s="231"/>
      <c r="J19" s="231" t="s">
        <v>588</v>
      </c>
      <c r="K19" s="231"/>
      <c r="L19" s="499" t="s">
        <v>589</v>
      </c>
      <c r="M19" s="500"/>
      <c r="N19" s="135"/>
    </row>
    <row r="20" spans="2:14" x14ac:dyDescent="0.25">
      <c r="B20" s="94"/>
      <c r="C20" s="478" t="s">
        <v>32</v>
      </c>
      <c r="D20" s="479"/>
      <c r="E20" s="108"/>
      <c r="F20" s="225" t="s">
        <v>32</v>
      </c>
      <c r="G20" s="108"/>
      <c r="H20" s="225" t="s">
        <v>32</v>
      </c>
      <c r="I20" s="108"/>
      <c r="J20" s="225" t="s">
        <v>32</v>
      </c>
      <c r="K20" s="108"/>
      <c r="L20" s="479" t="s">
        <v>32</v>
      </c>
      <c r="M20" s="490"/>
      <c r="N20" s="135"/>
    </row>
    <row r="21" spans="2:14" x14ac:dyDescent="0.25">
      <c r="B21" s="94"/>
      <c r="C21" s="109" t="s">
        <v>590</v>
      </c>
      <c r="D21" s="108" t="s">
        <v>32</v>
      </c>
      <c r="E21" s="108"/>
      <c r="F21" s="108" t="s">
        <v>591</v>
      </c>
      <c r="G21" s="108"/>
      <c r="H21" s="108"/>
      <c r="I21" s="108"/>
      <c r="J21" s="108" t="s">
        <v>592</v>
      </c>
      <c r="K21" s="108"/>
      <c r="L21" s="110" t="s">
        <v>593</v>
      </c>
      <c r="M21" s="108"/>
      <c r="N21" s="135"/>
    </row>
    <row r="22" spans="2:14" x14ac:dyDescent="0.25">
      <c r="B22" s="94"/>
      <c r="C22" s="480" t="s">
        <v>32</v>
      </c>
      <c r="D22" s="481"/>
      <c r="E22" s="111"/>
      <c r="F22" s="226" t="s">
        <v>32</v>
      </c>
      <c r="G22" s="112"/>
      <c r="H22" s="112"/>
      <c r="I22" s="112"/>
      <c r="J22" s="226" t="s">
        <v>32</v>
      </c>
      <c r="K22" s="112"/>
      <c r="L22" s="482" t="s">
        <v>32</v>
      </c>
      <c r="M22" s="483"/>
      <c r="N22" s="135"/>
    </row>
    <row r="23" spans="2:14" x14ac:dyDescent="0.25">
      <c r="B23" s="94"/>
      <c r="C23" s="219"/>
      <c r="D23" s="219"/>
      <c r="E23" s="219"/>
      <c r="F23" s="219"/>
      <c r="G23" s="219"/>
      <c r="H23" s="219"/>
      <c r="I23" s="219"/>
      <c r="J23" s="219"/>
      <c r="K23" s="219"/>
      <c r="L23" s="219"/>
      <c r="M23" s="219"/>
      <c r="N23" s="135"/>
    </row>
    <row r="24" spans="2:14" x14ac:dyDescent="0.25">
      <c r="B24" s="136">
        <v>2</v>
      </c>
      <c r="C24" s="107" t="s">
        <v>548</v>
      </c>
      <c r="D24" s="231" t="s">
        <v>32</v>
      </c>
      <c r="E24" s="231"/>
      <c r="F24" s="231" t="s">
        <v>586</v>
      </c>
      <c r="G24" s="231"/>
      <c r="H24" s="231" t="s">
        <v>587</v>
      </c>
      <c r="I24" s="231"/>
      <c r="J24" s="231" t="s">
        <v>588</v>
      </c>
      <c r="K24" s="231"/>
      <c r="L24" s="499" t="s">
        <v>589</v>
      </c>
      <c r="M24" s="500"/>
      <c r="N24" s="135"/>
    </row>
    <row r="25" spans="2:14" x14ac:dyDescent="0.25">
      <c r="B25" s="94"/>
      <c r="C25" s="478" t="s">
        <v>32</v>
      </c>
      <c r="D25" s="479"/>
      <c r="E25" s="108"/>
      <c r="F25" s="225" t="s">
        <v>32</v>
      </c>
      <c r="G25" s="108"/>
      <c r="H25" s="225" t="s">
        <v>32</v>
      </c>
      <c r="I25" s="108"/>
      <c r="J25" s="225" t="s">
        <v>32</v>
      </c>
      <c r="K25" s="108"/>
      <c r="L25" s="479" t="s">
        <v>32</v>
      </c>
      <c r="M25" s="490"/>
      <c r="N25" s="135"/>
    </row>
    <row r="26" spans="2:14" x14ac:dyDescent="0.25">
      <c r="B26" s="94"/>
      <c r="C26" s="109" t="s">
        <v>590</v>
      </c>
      <c r="D26" s="108" t="s">
        <v>32</v>
      </c>
      <c r="E26" s="108"/>
      <c r="F26" s="108" t="s">
        <v>591</v>
      </c>
      <c r="G26" s="108"/>
      <c r="H26" s="108"/>
      <c r="I26" s="108"/>
      <c r="J26" s="108" t="s">
        <v>592</v>
      </c>
      <c r="K26" s="108"/>
      <c r="L26" s="110" t="s">
        <v>593</v>
      </c>
      <c r="M26" s="108"/>
      <c r="N26" s="135"/>
    </row>
    <row r="27" spans="2:14" x14ac:dyDescent="0.25">
      <c r="B27" s="94"/>
      <c r="C27" s="480" t="s">
        <v>32</v>
      </c>
      <c r="D27" s="481"/>
      <c r="E27" s="111"/>
      <c r="F27" s="226" t="s">
        <v>32</v>
      </c>
      <c r="G27" s="112"/>
      <c r="H27" s="112"/>
      <c r="I27" s="112"/>
      <c r="J27" s="226" t="s">
        <v>32</v>
      </c>
      <c r="K27" s="112"/>
      <c r="L27" s="482" t="s">
        <v>32</v>
      </c>
      <c r="M27" s="483"/>
      <c r="N27" s="135"/>
    </row>
    <row r="28" spans="2:14" x14ac:dyDescent="0.25">
      <c r="B28" s="94"/>
      <c r="C28" s="219"/>
      <c r="D28" s="219"/>
      <c r="E28" s="219"/>
      <c r="F28" s="219"/>
      <c r="G28" s="219"/>
      <c r="H28" s="219"/>
      <c r="I28" s="219"/>
      <c r="J28" s="219"/>
      <c r="K28" s="219"/>
      <c r="L28" s="219"/>
      <c r="M28" s="219"/>
      <c r="N28" s="135"/>
    </row>
    <row r="29" spans="2:14" x14ac:dyDescent="0.25">
      <c r="B29" s="136">
        <v>3</v>
      </c>
      <c r="C29" s="107" t="s">
        <v>548</v>
      </c>
      <c r="D29" s="231" t="s">
        <v>32</v>
      </c>
      <c r="E29" s="231"/>
      <c r="F29" s="231" t="s">
        <v>586</v>
      </c>
      <c r="G29" s="231"/>
      <c r="H29" s="231" t="s">
        <v>587</v>
      </c>
      <c r="I29" s="231"/>
      <c r="J29" s="231" t="s">
        <v>588</v>
      </c>
      <c r="K29" s="231"/>
      <c r="L29" s="499" t="s">
        <v>589</v>
      </c>
      <c r="M29" s="500"/>
      <c r="N29" s="135"/>
    </row>
    <row r="30" spans="2:14" x14ac:dyDescent="0.25">
      <c r="B30" s="94"/>
      <c r="C30" s="478" t="s">
        <v>32</v>
      </c>
      <c r="D30" s="479"/>
      <c r="E30" s="108"/>
      <c r="F30" s="225" t="s">
        <v>32</v>
      </c>
      <c r="G30" s="108"/>
      <c r="H30" s="225" t="s">
        <v>32</v>
      </c>
      <c r="I30" s="108"/>
      <c r="J30" s="225" t="s">
        <v>32</v>
      </c>
      <c r="K30" s="108"/>
      <c r="L30" s="479" t="s">
        <v>32</v>
      </c>
      <c r="M30" s="490"/>
      <c r="N30" s="135"/>
    </row>
    <row r="31" spans="2:14" x14ac:dyDescent="0.25">
      <c r="B31" s="94"/>
      <c r="C31" s="109" t="s">
        <v>590</v>
      </c>
      <c r="D31" s="108" t="s">
        <v>32</v>
      </c>
      <c r="E31" s="108"/>
      <c r="F31" s="108" t="s">
        <v>591</v>
      </c>
      <c r="G31" s="108"/>
      <c r="H31" s="108"/>
      <c r="I31" s="108"/>
      <c r="J31" s="108" t="s">
        <v>592</v>
      </c>
      <c r="K31" s="108"/>
      <c r="L31" s="110" t="s">
        <v>593</v>
      </c>
      <c r="M31" s="108"/>
      <c r="N31" s="135"/>
    </row>
    <row r="32" spans="2:14" x14ac:dyDescent="0.25">
      <c r="B32" s="94"/>
      <c r="C32" s="480" t="s">
        <v>32</v>
      </c>
      <c r="D32" s="481"/>
      <c r="E32" s="111"/>
      <c r="F32" s="226" t="s">
        <v>32</v>
      </c>
      <c r="G32" s="112"/>
      <c r="H32" s="112"/>
      <c r="I32" s="112"/>
      <c r="J32" s="226" t="s">
        <v>32</v>
      </c>
      <c r="K32" s="112"/>
      <c r="L32" s="482" t="s">
        <v>32</v>
      </c>
      <c r="M32" s="483"/>
      <c r="N32" s="135"/>
    </row>
    <row r="33" spans="2:14" x14ac:dyDescent="0.25">
      <c r="B33" s="94"/>
      <c r="C33" s="219"/>
      <c r="D33" s="219"/>
      <c r="E33" s="219"/>
      <c r="F33" s="219"/>
      <c r="G33" s="219"/>
      <c r="H33" s="219"/>
      <c r="I33" s="219"/>
      <c r="J33" s="219"/>
      <c r="K33" s="219"/>
      <c r="L33" s="219"/>
      <c r="M33" s="219" t="s">
        <v>32</v>
      </c>
      <c r="N33" s="135"/>
    </row>
    <row r="34" spans="2:14" x14ac:dyDescent="0.25">
      <c r="B34" s="136">
        <v>4</v>
      </c>
      <c r="C34" s="107" t="s">
        <v>548</v>
      </c>
      <c r="D34" s="231" t="s">
        <v>32</v>
      </c>
      <c r="E34" s="231"/>
      <c r="F34" s="231" t="s">
        <v>586</v>
      </c>
      <c r="G34" s="231"/>
      <c r="H34" s="231" t="s">
        <v>587</v>
      </c>
      <c r="I34" s="231"/>
      <c r="J34" s="231" t="s">
        <v>588</v>
      </c>
      <c r="K34" s="231"/>
      <c r="L34" s="499" t="s">
        <v>589</v>
      </c>
      <c r="M34" s="500"/>
      <c r="N34" s="135"/>
    </row>
    <row r="35" spans="2:14" x14ac:dyDescent="0.25">
      <c r="B35" s="94"/>
      <c r="C35" s="478" t="s">
        <v>32</v>
      </c>
      <c r="D35" s="479"/>
      <c r="E35" s="108"/>
      <c r="F35" s="225" t="s">
        <v>32</v>
      </c>
      <c r="G35" s="108"/>
      <c r="H35" s="225" t="s">
        <v>32</v>
      </c>
      <c r="I35" s="108"/>
      <c r="J35" s="225" t="s">
        <v>32</v>
      </c>
      <c r="K35" s="108"/>
      <c r="L35" s="479" t="s">
        <v>32</v>
      </c>
      <c r="M35" s="490"/>
      <c r="N35" s="135"/>
    </row>
    <row r="36" spans="2:14" x14ac:dyDescent="0.25">
      <c r="B36" s="94"/>
      <c r="C36" s="109" t="s">
        <v>590</v>
      </c>
      <c r="D36" s="108" t="s">
        <v>32</v>
      </c>
      <c r="E36" s="108"/>
      <c r="F36" s="108" t="s">
        <v>591</v>
      </c>
      <c r="G36" s="108"/>
      <c r="H36" s="108"/>
      <c r="I36" s="108"/>
      <c r="J36" s="108" t="s">
        <v>592</v>
      </c>
      <c r="K36" s="108"/>
      <c r="L36" s="110" t="s">
        <v>593</v>
      </c>
      <c r="M36" s="108"/>
      <c r="N36" s="135"/>
    </row>
    <row r="37" spans="2:14" x14ac:dyDescent="0.25">
      <c r="B37" s="94"/>
      <c r="C37" s="480" t="s">
        <v>32</v>
      </c>
      <c r="D37" s="481"/>
      <c r="E37" s="111"/>
      <c r="F37" s="226" t="s">
        <v>32</v>
      </c>
      <c r="G37" s="112"/>
      <c r="H37" s="112"/>
      <c r="I37" s="112"/>
      <c r="J37" s="226" t="s">
        <v>32</v>
      </c>
      <c r="K37" s="112"/>
      <c r="L37" s="482" t="s">
        <v>32</v>
      </c>
      <c r="M37" s="483"/>
      <c r="N37" s="135"/>
    </row>
    <row r="38" spans="2:14" x14ac:dyDescent="0.25">
      <c r="B38" s="94"/>
      <c r="C38" s="219"/>
      <c r="D38" s="219"/>
      <c r="E38" s="219"/>
      <c r="F38" s="219"/>
      <c r="G38" s="219"/>
      <c r="H38" s="219"/>
      <c r="I38" s="219"/>
      <c r="J38" s="219"/>
      <c r="K38" s="219"/>
      <c r="L38" s="219"/>
      <c r="M38" s="219"/>
      <c r="N38" s="135"/>
    </row>
    <row r="39" spans="2:14" x14ac:dyDescent="0.25">
      <c r="B39" s="136">
        <v>5</v>
      </c>
      <c r="C39" s="107" t="s">
        <v>548</v>
      </c>
      <c r="D39" s="231" t="s">
        <v>32</v>
      </c>
      <c r="E39" s="231"/>
      <c r="F39" s="231" t="s">
        <v>586</v>
      </c>
      <c r="G39" s="231"/>
      <c r="H39" s="231" t="s">
        <v>587</v>
      </c>
      <c r="I39" s="231"/>
      <c r="J39" s="231" t="s">
        <v>588</v>
      </c>
      <c r="K39" s="231"/>
      <c r="L39" s="499" t="s">
        <v>589</v>
      </c>
      <c r="M39" s="500"/>
      <c r="N39" s="135"/>
    </row>
    <row r="40" spans="2:14" x14ac:dyDescent="0.25">
      <c r="B40" s="94"/>
      <c r="C40" s="478" t="s">
        <v>32</v>
      </c>
      <c r="D40" s="479"/>
      <c r="E40" s="108"/>
      <c r="F40" s="225" t="s">
        <v>32</v>
      </c>
      <c r="G40" s="108"/>
      <c r="H40" s="225" t="s">
        <v>32</v>
      </c>
      <c r="I40" s="108"/>
      <c r="J40" s="225" t="s">
        <v>32</v>
      </c>
      <c r="K40" s="108"/>
      <c r="L40" s="479" t="s">
        <v>32</v>
      </c>
      <c r="M40" s="490"/>
      <c r="N40" s="135"/>
    </row>
    <row r="41" spans="2:14" x14ac:dyDescent="0.25">
      <c r="B41" s="94"/>
      <c r="C41" s="109" t="s">
        <v>590</v>
      </c>
      <c r="D41" s="108" t="s">
        <v>32</v>
      </c>
      <c r="E41" s="108"/>
      <c r="F41" s="108" t="s">
        <v>591</v>
      </c>
      <c r="G41" s="108"/>
      <c r="H41" s="108"/>
      <c r="I41" s="108"/>
      <c r="J41" s="108" t="s">
        <v>592</v>
      </c>
      <c r="K41" s="108"/>
      <c r="L41" s="110" t="s">
        <v>593</v>
      </c>
      <c r="M41" s="108"/>
      <c r="N41" s="135"/>
    </row>
    <row r="42" spans="2:14" x14ac:dyDescent="0.25">
      <c r="B42" s="94"/>
      <c r="C42" s="480" t="s">
        <v>32</v>
      </c>
      <c r="D42" s="481"/>
      <c r="E42" s="111"/>
      <c r="F42" s="226" t="s">
        <v>32</v>
      </c>
      <c r="G42" s="112"/>
      <c r="H42" s="112"/>
      <c r="I42" s="112"/>
      <c r="J42" s="226" t="s">
        <v>32</v>
      </c>
      <c r="K42" s="112"/>
      <c r="L42" s="482" t="s">
        <v>32</v>
      </c>
      <c r="M42" s="483"/>
      <c r="N42" s="135"/>
    </row>
    <row r="43" spans="2:14" x14ac:dyDescent="0.25">
      <c r="B43" s="94"/>
      <c r="C43" s="219"/>
      <c r="D43" s="219"/>
      <c r="E43" s="219"/>
      <c r="F43" s="219"/>
      <c r="G43" s="219"/>
      <c r="H43" s="219"/>
      <c r="I43" s="219"/>
      <c r="J43" s="219"/>
      <c r="K43" s="219"/>
      <c r="L43" s="219"/>
      <c r="M43" s="219"/>
      <c r="N43" s="135"/>
    </row>
    <row r="44" spans="2:14" x14ac:dyDescent="0.25">
      <c r="B44" s="136">
        <v>6</v>
      </c>
      <c r="C44" s="107" t="s">
        <v>548</v>
      </c>
      <c r="D44" s="231" t="s">
        <v>32</v>
      </c>
      <c r="E44" s="231"/>
      <c r="F44" s="231" t="s">
        <v>586</v>
      </c>
      <c r="G44" s="231"/>
      <c r="H44" s="231" t="s">
        <v>587</v>
      </c>
      <c r="I44" s="231"/>
      <c r="J44" s="231" t="s">
        <v>588</v>
      </c>
      <c r="K44" s="231"/>
      <c r="L44" s="499" t="s">
        <v>589</v>
      </c>
      <c r="M44" s="500"/>
      <c r="N44" s="135"/>
    </row>
    <row r="45" spans="2:14" x14ac:dyDescent="0.25">
      <c r="B45" s="94"/>
      <c r="C45" s="478" t="s">
        <v>32</v>
      </c>
      <c r="D45" s="479"/>
      <c r="E45" s="108"/>
      <c r="F45" s="225" t="s">
        <v>32</v>
      </c>
      <c r="G45" s="108"/>
      <c r="H45" s="225" t="s">
        <v>32</v>
      </c>
      <c r="I45" s="108"/>
      <c r="J45" s="225" t="s">
        <v>32</v>
      </c>
      <c r="K45" s="108"/>
      <c r="L45" s="479" t="s">
        <v>32</v>
      </c>
      <c r="M45" s="490"/>
      <c r="N45" s="135"/>
    </row>
    <row r="46" spans="2:14" x14ac:dyDescent="0.25">
      <c r="B46" s="94"/>
      <c r="C46" s="109" t="s">
        <v>590</v>
      </c>
      <c r="D46" s="108" t="s">
        <v>32</v>
      </c>
      <c r="E46" s="108"/>
      <c r="F46" s="108" t="s">
        <v>591</v>
      </c>
      <c r="G46" s="108"/>
      <c r="H46" s="108"/>
      <c r="I46" s="108"/>
      <c r="J46" s="108" t="s">
        <v>592</v>
      </c>
      <c r="K46" s="108"/>
      <c r="L46" s="110" t="s">
        <v>593</v>
      </c>
      <c r="M46" s="108"/>
      <c r="N46" s="135"/>
    </row>
    <row r="47" spans="2:14" x14ac:dyDescent="0.25">
      <c r="B47" s="94"/>
      <c r="C47" s="480" t="s">
        <v>32</v>
      </c>
      <c r="D47" s="481"/>
      <c r="E47" s="111"/>
      <c r="F47" s="226" t="s">
        <v>32</v>
      </c>
      <c r="G47" s="112"/>
      <c r="H47" s="112"/>
      <c r="I47" s="112"/>
      <c r="J47" s="226" t="s">
        <v>32</v>
      </c>
      <c r="K47" s="112"/>
      <c r="L47" s="482" t="s">
        <v>32</v>
      </c>
      <c r="M47" s="483"/>
      <c r="N47" s="135"/>
    </row>
    <row r="48" spans="2:14" x14ac:dyDescent="0.25">
      <c r="B48" s="94"/>
      <c r="C48" s="113"/>
      <c r="D48" s="113"/>
      <c r="E48" s="113"/>
      <c r="F48" s="108"/>
      <c r="G48" s="108"/>
      <c r="H48" s="108"/>
      <c r="I48" s="108"/>
      <c r="J48" s="108"/>
      <c r="K48" s="108"/>
      <c r="L48" s="108"/>
      <c r="M48" s="108"/>
      <c r="N48" s="135"/>
    </row>
    <row r="49" spans="2:14" ht="18.75" x14ac:dyDescent="0.3">
      <c r="B49" s="94"/>
      <c r="C49" s="484" t="s">
        <v>594</v>
      </c>
      <c r="D49" s="484"/>
      <c r="E49" s="484"/>
      <c r="F49" s="484"/>
      <c r="G49" s="219"/>
      <c r="H49" s="219"/>
      <c r="I49" s="219"/>
      <c r="J49" s="219"/>
      <c r="K49" s="219"/>
      <c r="L49" s="219"/>
      <c r="M49" s="219"/>
      <c r="N49" s="135"/>
    </row>
    <row r="50" spans="2:14" x14ac:dyDescent="0.25">
      <c r="B50" s="136">
        <v>7</v>
      </c>
      <c r="C50" s="114" t="s">
        <v>548</v>
      </c>
      <c r="D50" s="229" t="s">
        <v>32</v>
      </c>
      <c r="E50" s="228" t="s">
        <v>32</v>
      </c>
      <c r="F50" s="228" t="s">
        <v>586</v>
      </c>
      <c r="G50" s="228" t="s">
        <v>32</v>
      </c>
      <c r="H50" s="228" t="s">
        <v>587</v>
      </c>
      <c r="I50" s="228" t="s">
        <v>32</v>
      </c>
      <c r="J50" s="228" t="s">
        <v>588</v>
      </c>
      <c r="K50" s="228" t="s">
        <v>32</v>
      </c>
      <c r="L50" s="493" t="s">
        <v>589</v>
      </c>
      <c r="M50" s="494"/>
      <c r="N50" s="135"/>
    </row>
    <row r="51" spans="2:14" x14ac:dyDescent="0.25">
      <c r="B51" s="94"/>
      <c r="C51" s="478" t="s">
        <v>574</v>
      </c>
      <c r="D51" s="479"/>
      <c r="E51" s="229" t="s">
        <v>32</v>
      </c>
      <c r="F51" s="225" t="s">
        <v>553</v>
      </c>
      <c r="G51" s="229" t="s">
        <v>32</v>
      </c>
      <c r="H51" s="225" t="s">
        <v>32</v>
      </c>
      <c r="I51" s="229" t="s">
        <v>32</v>
      </c>
      <c r="J51" s="225" t="s">
        <v>32</v>
      </c>
      <c r="K51" s="229" t="s">
        <v>32</v>
      </c>
      <c r="L51" s="479" t="s">
        <v>32</v>
      </c>
      <c r="M51" s="490"/>
      <c r="N51" s="135"/>
    </row>
    <row r="52" spans="2:14" x14ac:dyDescent="0.25">
      <c r="B52" s="94"/>
      <c r="C52" s="114" t="s">
        <v>32</v>
      </c>
      <c r="D52" s="229" t="s">
        <v>32</v>
      </c>
      <c r="E52" s="229" t="s">
        <v>32</v>
      </c>
      <c r="F52" s="229" t="s">
        <v>32</v>
      </c>
      <c r="G52" s="229" t="s">
        <v>32</v>
      </c>
      <c r="H52" s="229" t="s">
        <v>32</v>
      </c>
      <c r="I52" s="229" t="s">
        <v>32</v>
      </c>
      <c r="J52" s="229" t="s">
        <v>595</v>
      </c>
      <c r="K52" s="229" t="s">
        <v>32</v>
      </c>
      <c r="L52" s="495" t="s">
        <v>596</v>
      </c>
      <c r="M52" s="496"/>
      <c r="N52" s="135"/>
    </row>
    <row r="53" spans="2:14" x14ac:dyDescent="0.25">
      <c r="B53" s="94"/>
      <c r="C53" s="497" t="s">
        <v>32</v>
      </c>
      <c r="D53" s="498"/>
      <c r="E53" s="230" t="s">
        <v>32</v>
      </c>
      <c r="F53" s="115" t="s">
        <v>32</v>
      </c>
      <c r="G53" s="115" t="s">
        <v>32</v>
      </c>
      <c r="H53" s="115" t="s">
        <v>32</v>
      </c>
      <c r="I53" s="115" t="s">
        <v>32</v>
      </c>
      <c r="J53" s="226" t="s">
        <v>32</v>
      </c>
      <c r="K53" s="115" t="s">
        <v>32</v>
      </c>
      <c r="L53" s="482" t="s">
        <v>32</v>
      </c>
      <c r="M53" s="483"/>
      <c r="N53" s="135"/>
    </row>
    <row r="54" spans="2:14" x14ac:dyDescent="0.25">
      <c r="B54" s="94"/>
      <c r="C54" s="219"/>
      <c r="D54" s="219"/>
      <c r="E54" s="219"/>
      <c r="F54" s="219"/>
      <c r="G54" s="219"/>
      <c r="H54" s="219"/>
      <c r="I54" s="219"/>
      <c r="J54" s="219"/>
      <c r="K54" s="219"/>
      <c r="L54" s="219"/>
      <c r="M54" s="219"/>
      <c r="N54" s="135"/>
    </row>
    <row r="55" spans="2:14" ht="18.75" x14ac:dyDescent="0.3">
      <c r="B55" s="94"/>
      <c r="C55" s="484" t="s">
        <v>597</v>
      </c>
      <c r="D55" s="484"/>
      <c r="E55" s="484"/>
      <c r="F55" s="484"/>
      <c r="G55" s="484"/>
      <c r="H55" s="219"/>
      <c r="I55" s="219"/>
      <c r="J55" s="219"/>
      <c r="K55" s="219"/>
      <c r="L55" s="219"/>
      <c r="M55" s="219"/>
      <c r="N55" s="135"/>
    </row>
    <row r="56" spans="2:14" x14ac:dyDescent="0.25">
      <c r="B56" s="136">
        <v>8</v>
      </c>
      <c r="C56" s="116" t="s">
        <v>548</v>
      </c>
      <c r="D56" s="227" t="s">
        <v>32</v>
      </c>
      <c r="E56" s="227" t="s">
        <v>32</v>
      </c>
      <c r="F56" s="227" t="s">
        <v>586</v>
      </c>
      <c r="G56" s="227" t="s">
        <v>32</v>
      </c>
      <c r="H56" s="227" t="s">
        <v>587</v>
      </c>
      <c r="I56" s="227" t="s">
        <v>32</v>
      </c>
      <c r="J56" s="227" t="s">
        <v>588</v>
      </c>
      <c r="K56" s="227" t="s">
        <v>32</v>
      </c>
      <c r="L56" s="491" t="s">
        <v>589</v>
      </c>
      <c r="M56" s="492"/>
      <c r="N56" s="135"/>
    </row>
    <row r="57" spans="2:14" x14ac:dyDescent="0.25">
      <c r="B57" s="94"/>
      <c r="C57" s="478" t="s">
        <v>598</v>
      </c>
      <c r="D57" s="479"/>
      <c r="E57" s="117" t="s">
        <v>32</v>
      </c>
      <c r="F57" s="225" t="s">
        <v>32</v>
      </c>
      <c r="G57" s="117" t="s">
        <v>32</v>
      </c>
      <c r="H57" s="225" t="s">
        <v>32</v>
      </c>
      <c r="I57" s="117" t="s">
        <v>32</v>
      </c>
      <c r="J57" s="225" t="s">
        <v>32</v>
      </c>
      <c r="K57" s="117" t="s">
        <v>32</v>
      </c>
      <c r="L57" s="479" t="s">
        <v>32</v>
      </c>
      <c r="M57" s="490"/>
      <c r="N57" s="135"/>
    </row>
    <row r="58" spans="2:14" x14ac:dyDescent="0.25">
      <c r="B58" s="94"/>
      <c r="C58" s="118" t="s">
        <v>32</v>
      </c>
      <c r="D58" s="117" t="s">
        <v>32</v>
      </c>
      <c r="E58" s="117" t="s">
        <v>32</v>
      </c>
      <c r="F58" s="117" t="s">
        <v>591</v>
      </c>
      <c r="G58" s="117" t="s">
        <v>32</v>
      </c>
      <c r="H58" s="117" t="s">
        <v>32</v>
      </c>
      <c r="I58" s="117" t="s">
        <v>32</v>
      </c>
      <c r="J58" s="117" t="s">
        <v>592</v>
      </c>
      <c r="K58" s="117" t="s">
        <v>32</v>
      </c>
      <c r="L58" s="119" t="s">
        <v>593</v>
      </c>
      <c r="M58" s="117"/>
      <c r="N58" s="135"/>
    </row>
    <row r="59" spans="2:14" x14ac:dyDescent="0.25">
      <c r="B59" s="94"/>
      <c r="C59" s="476" t="s">
        <v>32</v>
      </c>
      <c r="D59" s="477"/>
      <c r="E59" s="224" t="s">
        <v>32</v>
      </c>
      <c r="F59" s="226" t="s">
        <v>32</v>
      </c>
      <c r="G59" s="120" t="s">
        <v>32</v>
      </c>
      <c r="H59" s="120" t="s">
        <v>32</v>
      </c>
      <c r="I59" s="120" t="s">
        <v>32</v>
      </c>
      <c r="J59" s="226" t="s">
        <v>32</v>
      </c>
      <c r="K59" s="120" t="s">
        <v>32</v>
      </c>
      <c r="L59" s="482" t="s">
        <v>32</v>
      </c>
      <c r="M59" s="483"/>
      <c r="N59" s="135"/>
    </row>
    <row r="60" spans="2:14" x14ac:dyDescent="0.25">
      <c r="B60" s="94"/>
      <c r="C60" s="219"/>
      <c r="D60" s="219"/>
      <c r="E60" s="219"/>
      <c r="F60" s="219"/>
      <c r="G60" s="219"/>
      <c r="H60" s="219"/>
      <c r="I60" s="219"/>
      <c r="J60" s="219"/>
      <c r="K60" s="219"/>
      <c r="L60" s="219"/>
      <c r="M60" s="219"/>
      <c r="N60" s="135"/>
    </row>
    <row r="61" spans="2:14" x14ac:dyDescent="0.25">
      <c r="B61" s="136">
        <v>9</v>
      </c>
      <c r="C61" s="116" t="s">
        <v>548</v>
      </c>
      <c r="D61" s="227" t="s">
        <v>32</v>
      </c>
      <c r="E61" s="227" t="s">
        <v>32</v>
      </c>
      <c r="F61" s="227" t="s">
        <v>586</v>
      </c>
      <c r="G61" s="227" t="s">
        <v>32</v>
      </c>
      <c r="H61" s="227" t="s">
        <v>587</v>
      </c>
      <c r="I61" s="227" t="s">
        <v>32</v>
      </c>
      <c r="J61" s="227" t="s">
        <v>588</v>
      </c>
      <c r="K61" s="227" t="s">
        <v>32</v>
      </c>
      <c r="L61" s="491" t="s">
        <v>589</v>
      </c>
      <c r="M61" s="492"/>
      <c r="N61" s="135"/>
    </row>
    <row r="62" spans="2:14" x14ac:dyDescent="0.25">
      <c r="B62" s="94"/>
      <c r="C62" s="478" t="s">
        <v>599</v>
      </c>
      <c r="D62" s="479"/>
      <c r="E62" s="117" t="s">
        <v>32</v>
      </c>
      <c r="F62" s="225" t="s">
        <v>32</v>
      </c>
      <c r="G62" s="117" t="s">
        <v>32</v>
      </c>
      <c r="H62" s="225" t="s">
        <v>32</v>
      </c>
      <c r="I62" s="117" t="s">
        <v>32</v>
      </c>
      <c r="J62" s="225" t="s">
        <v>32</v>
      </c>
      <c r="K62" s="117" t="s">
        <v>32</v>
      </c>
      <c r="L62" s="479" t="s">
        <v>32</v>
      </c>
      <c r="M62" s="490"/>
      <c r="N62" s="135"/>
    </row>
    <row r="63" spans="2:14" x14ac:dyDescent="0.25">
      <c r="B63" s="94"/>
      <c r="C63" s="118" t="s">
        <v>32</v>
      </c>
      <c r="D63" s="117" t="s">
        <v>32</v>
      </c>
      <c r="E63" s="117" t="s">
        <v>32</v>
      </c>
      <c r="F63" s="117" t="s">
        <v>591</v>
      </c>
      <c r="G63" s="117" t="s">
        <v>32</v>
      </c>
      <c r="H63" s="117" t="s">
        <v>32</v>
      </c>
      <c r="I63" s="117" t="s">
        <v>32</v>
      </c>
      <c r="J63" s="117" t="s">
        <v>592</v>
      </c>
      <c r="K63" s="117" t="s">
        <v>32</v>
      </c>
      <c r="L63" s="119" t="s">
        <v>593</v>
      </c>
      <c r="M63" s="117"/>
      <c r="N63" s="135"/>
    </row>
    <row r="64" spans="2:14" x14ac:dyDescent="0.25">
      <c r="B64" s="94"/>
      <c r="C64" s="476" t="s">
        <v>32</v>
      </c>
      <c r="D64" s="477"/>
      <c r="E64" s="224" t="s">
        <v>32</v>
      </c>
      <c r="F64" s="226" t="s">
        <v>32</v>
      </c>
      <c r="G64" s="120" t="s">
        <v>32</v>
      </c>
      <c r="H64" s="120" t="s">
        <v>32</v>
      </c>
      <c r="I64" s="120" t="s">
        <v>32</v>
      </c>
      <c r="J64" s="226" t="s">
        <v>32</v>
      </c>
      <c r="K64" s="120" t="s">
        <v>32</v>
      </c>
      <c r="L64" s="482" t="s">
        <v>32</v>
      </c>
      <c r="M64" s="483"/>
      <c r="N64" s="135"/>
    </row>
    <row r="65" spans="2:14" x14ac:dyDescent="0.25">
      <c r="B65" s="94"/>
      <c r="C65" s="219"/>
      <c r="D65" s="219"/>
      <c r="E65" s="219"/>
      <c r="F65" s="219"/>
      <c r="G65" s="219"/>
      <c r="H65" s="219"/>
      <c r="I65" s="219"/>
      <c r="J65" s="219"/>
      <c r="K65" s="219"/>
      <c r="L65" s="219"/>
      <c r="M65" s="219"/>
      <c r="N65" s="135"/>
    </row>
    <row r="66" spans="2:14" x14ac:dyDescent="0.25">
      <c r="B66" s="136">
        <v>10</v>
      </c>
      <c r="C66" s="116" t="s">
        <v>548</v>
      </c>
      <c r="D66" s="227" t="s">
        <v>32</v>
      </c>
      <c r="E66" s="227" t="s">
        <v>32</v>
      </c>
      <c r="F66" s="227" t="s">
        <v>586</v>
      </c>
      <c r="G66" s="227" t="s">
        <v>32</v>
      </c>
      <c r="H66" s="227" t="s">
        <v>587</v>
      </c>
      <c r="I66" s="227" t="s">
        <v>32</v>
      </c>
      <c r="J66" s="227" t="s">
        <v>588</v>
      </c>
      <c r="K66" s="227" t="s">
        <v>32</v>
      </c>
      <c r="L66" s="491" t="s">
        <v>589</v>
      </c>
      <c r="M66" s="492"/>
      <c r="N66" s="135"/>
    </row>
    <row r="67" spans="2:14" x14ac:dyDescent="0.25">
      <c r="B67" s="94"/>
      <c r="C67" s="478" t="s">
        <v>600</v>
      </c>
      <c r="D67" s="479"/>
      <c r="E67" s="117" t="s">
        <v>32</v>
      </c>
      <c r="F67" s="225" t="s">
        <v>32</v>
      </c>
      <c r="G67" s="117" t="s">
        <v>32</v>
      </c>
      <c r="H67" s="225" t="s">
        <v>32</v>
      </c>
      <c r="I67" s="117" t="s">
        <v>32</v>
      </c>
      <c r="J67" s="225" t="s">
        <v>32</v>
      </c>
      <c r="K67" s="117" t="s">
        <v>32</v>
      </c>
      <c r="L67" s="479" t="s">
        <v>32</v>
      </c>
      <c r="M67" s="490"/>
      <c r="N67" s="135"/>
    </row>
    <row r="68" spans="2:14" x14ac:dyDescent="0.25">
      <c r="B68" s="94"/>
      <c r="C68" s="118" t="s">
        <v>32</v>
      </c>
      <c r="D68" s="117" t="s">
        <v>32</v>
      </c>
      <c r="E68" s="117" t="s">
        <v>32</v>
      </c>
      <c r="F68" s="117" t="s">
        <v>591</v>
      </c>
      <c r="G68" s="117" t="s">
        <v>32</v>
      </c>
      <c r="H68" s="117" t="s">
        <v>32</v>
      </c>
      <c r="I68" s="117" t="s">
        <v>32</v>
      </c>
      <c r="J68" s="117" t="s">
        <v>592</v>
      </c>
      <c r="K68" s="117" t="s">
        <v>32</v>
      </c>
      <c r="L68" s="119" t="s">
        <v>593</v>
      </c>
      <c r="M68" s="117"/>
      <c r="N68" s="135"/>
    </row>
    <row r="69" spans="2:14" x14ac:dyDescent="0.25">
      <c r="B69" s="94"/>
      <c r="C69" s="476" t="s">
        <v>32</v>
      </c>
      <c r="D69" s="477"/>
      <c r="E69" s="224" t="s">
        <v>32</v>
      </c>
      <c r="F69" s="226" t="s">
        <v>32</v>
      </c>
      <c r="G69" s="120" t="s">
        <v>32</v>
      </c>
      <c r="H69" s="120" t="s">
        <v>32</v>
      </c>
      <c r="I69" s="120" t="s">
        <v>32</v>
      </c>
      <c r="J69" s="226" t="s">
        <v>32</v>
      </c>
      <c r="K69" s="120" t="s">
        <v>32</v>
      </c>
      <c r="L69" s="482" t="s">
        <v>32</v>
      </c>
      <c r="M69" s="483"/>
      <c r="N69" s="135"/>
    </row>
    <row r="70" spans="2:14" x14ac:dyDescent="0.25">
      <c r="B70" s="94"/>
      <c r="C70" s="219"/>
      <c r="D70" s="219"/>
      <c r="E70" s="219"/>
      <c r="F70" s="219"/>
      <c r="G70" s="219"/>
      <c r="H70" s="219"/>
      <c r="I70" s="219"/>
      <c r="J70" s="219"/>
      <c r="K70" s="219"/>
      <c r="L70" s="219"/>
      <c r="M70" s="219"/>
      <c r="N70" s="135"/>
    </row>
    <row r="71" spans="2:14" ht="18.75" x14ac:dyDescent="0.3">
      <c r="B71" s="94"/>
      <c r="C71" s="484" t="s">
        <v>601</v>
      </c>
      <c r="D71" s="484"/>
      <c r="E71" s="484"/>
      <c r="F71" s="484"/>
      <c r="G71" s="219"/>
      <c r="H71" s="219"/>
      <c r="I71" s="219"/>
      <c r="J71" s="219"/>
      <c r="K71" s="219"/>
      <c r="L71" s="219"/>
      <c r="M71" s="219"/>
      <c r="N71" s="135"/>
    </row>
    <row r="72" spans="2:14" x14ac:dyDescent="0.25">
      <c r="B72" s="94"/>
      <c r="C72" s="121"/>
      <c r="D72" s="122"/>
      <c r="E72" s="122"/>
      <c r="F72" s="122"/>
      <c r="G72" s="122"/>
      <c r="H72" s="122"/>
      <c r="I72" s="122"/>
      <c r="J72" s="122"/>
      <c r="K72" s="122"/>
      <c r="L72" s="122"/>
      <c r="M72" s="123"/>
      <c r="N72" s="135"/>
    </row>
    <row r="73" spans="2:14" x14ac:dyDescent="0.25">
      <c r="B73" s="137"/>
      <c r="C73" s="465" t="s">
        <v>602</v>
      </c>
      <c r="D73" s="466"/>
      <c r="E73" s="466"/>
      <c r="F73" s="466"/>
      <c r="G73" s="219">
        <f>SUM(H20,H25,H30,H35,H40,H45,H51)</f>
        <v>0</v>
      </c>
      <c r="H73" s="127"/>
      <c r="I73" s="127" t="s">
        <v>32</v>
      </c>
      <c r="J73" s="127" t="s">
        <v>32</v>
      </c>
      <c r="K73" s="127" t="s">
        <v>32</v>
      </c>
      <c r="L73" s="127" t="s">
        <v>32</v>
      </c>
      <c r="M73" s="124"/>
      <c r="N73" s="135"/>
    </row>
    <row r="74" spans="2:14" ht="21" x14ac:dyDescent="0.35">
      <c r="B74" s="137"/>
      <c r="C74" s="488" t="s">
        <v>603</v>
      </c>
      <c r="D74" s="489"/>
      <c r="E74" s="489"/>
      <c r="F74" s="489"/>
      <c r="G74" s="127"/>
      <c r="H74" s="127"/>
      <c r="I74" s="485" t="s">
        <v>604</v>
      </c>
      <c r="J74" s="485"/>
      <c r="K74" s="485"/>
      <c r="L74" s="126" t="str">
        <f>IF(G73=0, "N/A", G75/G73)</f>
        <v>N/A</v>
      </c>
      <c r="M74" s="124"/>
      <c r="N74" s="135"/>
    </row>
    <row r="75" spans="2:14" ht="21" x14ac:dyDescent="0.35">
      <c r="B75" s="137"/>
      <c r="C75" s="465" t="s">
        <v>605</v>
      </c>
      <c r="D75" s="466"/>
      <c r="E75" s="466"/>
      <c r="F75" s="466"/>
      <c r="G75" s="219">
        <f>SUM(H20,H25,H30,H35,H40,H45)</f>
        <v>0</v>
      </c>
      <c r="H75" s="127"/>
      <c r="I75" s="127"/>
      <c r="J75" s="125"/>
      <c r="K75" s="127"/>
      <c r="L75" s="128"/>
      <c r="M75" s="124"/>
      <c r="N75" s="135"/>
    </row>
    <row r="76" spans="2:14" x14ac:dyDescent="0.25">
      <c r="B76" s="137"/>
      <c r="C76" s="486" t="s">
        <v>606</v>
      </c>
      <c r="D76" s="487"/>
      <c r="E76" s="487"/>
      <c r="F76" s="487"/>
      <c r="G76" s="129"/>
      <c r="H76" s="129"/>
      <c r="I76" s="129"/>
      <c r="J76" s="129"/>
      <c r="K76" s="129"/>
      <c r="L76" s="129"/>
      <c r="M76" s="130"/>
      <c r="N76" s="135"/>
    </row>
    <row r="77" spans="2:14" x14ac:dyDescent="0.25">
      <c r="B77" s="138"/>
      <c r="C77" s="103"/>
      <c r="D77" s="103"/>
      <c r="E77" s="103"/>
      <c r="F77" s="103"/>
      <c r="G77" s="103"/>
      <c r="H77" s="103"/>
      <c r="I77" s="103"/>
      <c r="J77" s="103"/>
      <c r="K77" s="103"/>
      <c r="L77" s="103"/>
      <c r="M77" s="103"/>
      <c r="N77" s="135"/>
    </row>
    <row r="78" spans="2:14" x14ac:dyDescent="0.25">
      <c r="B78" s="137"/>
      <c r="C78" s="121"/>
      <c r="D78" s="122"/>
      <c r="E78" s="122"/>
      <c r="F78" s="122"/>
      <c r="G78" s="122"/>
      <c r="H78" s="122"/>
      <c r="I78" s="122"/>
      <c r="J78" s="122"/>
      <c r="K78" s="122"/>
      <c r="L78" s="122"/>
      <c r="M78" s="123"/>
      <c r="N78" s="135"/>
    </row>
    <row r="79" spans="2:14" x14ac:dyDescent="0.25">
      <c r="B79" s="137"/>
      <c r="C79" s="465" t="s">
        <v>607</v>
      </c>
      <c r="D79" s="466"/>
      <c r="E79" s="466"/>
      <c r="F79" s="466"/>
      <c r="G79" s="90">
        <f>SUM(H57,H62,H67)</f>
        <v>0</v>
      </c>
      <c r="H79" s="127"/>
      <c r="I79" s="127"/>
      <c r="J79" s="127"/>
      <c r="K79" s="127"/>
      <c r="L79" s="127"/>
      <c r="M79" s="124"/>
      <c r="N79" s="135"/>
    </row>
    <row r="80" spans="2:14" x14ac:dyDescent="0.25">
      <c r="B80" s="138"/>
      <c r="C80" s="131"/>
      <c r="D80" s="129"/>
      <c r="E80" s="129"/>
      <c r="F80" s="129"/>
      <c r="G80" s="129"/>
      <c r="H80" s="129"/>
      <c r="I80" s="129"/>
      <c r="J80" s="129"/>
      <c r="K80" s="129"/>
      <c r="L80" s="129"/>
      <c r="M80" s="130"/>
      <c r="N80" s="135"/>
    </row>
    <row r="81" spans="2:14" x14ac:dyDescent="0.25">
      <c r="B81" s="139"/>
      <c r="C81" s="140"/>
      <c r="D81" s="140"/>
      <c r="E81" s="140"/>
      <c r="F81" s="140"/>
      <c r="G81" s="140"/>
      <c r="H81" s="140"/>
      <c r="I81" s="140"/>
      <c r="J81" s="140"/>
      <c r="K81" s="140"/>
      <c r="L81" s="140"/>
      <c r="M81" s="140"/>
      <c r="N81" s="141"/>
    </row>
  </sheetData>
  <mergeCells count="82">
    <mergeCell ref="C3:M3"/>
    <mergeCell ref="C4:M4"/>
    <mergeCell ref="C5:M5"/>
    <mergeCell ref="C6:M6"/>
    <mergeCell ref="C49:F49"/>
    <mergeCell ref="C18:H18"/>
    <mergeCell ref="L29:M29"/>
    <mergeCell ref="L19:M19"/>
    <mergeCell ref="C20:D20"/>
    <mergeCell ref="L20:M20"/>
    <mergeCell ref="C22:D22"/>
    <mergeCell ref="L22:M22"/>
    <mergeCell ref="L24:M24"/>
    <mergeCell ref="C25:D25"/>
    <mergeCell ref="L25:M25"/>
    <mergeCell ref="C27:D27"/>
    <mergeCell ref="L27:M27"/>
    <mergeCell ref="L30:M30"/>
    <mergeCell ref="C32:D32"/>
    <mergeCell ref="L32:M32"/>
    <mergeCell ref="L34:M34"/>
    <mergeCell ref="L42:M42"/>
    <mergeCell ref="L44:M44"/>
    <mergeCell ref="C45:D45"/>
    <mergeCell ref="L45:M45"/>
    <mergeCell ref="C35:D35"/>
    <mergeCell ref="L35:M35"/>
    <mergeCell ref="L37:M37"/>
    <mergeCell ref="L39:M39"/>
    <mergeCell ref="C40:D40"/>
    <mergeCell ref="L40:M40"/>
    <mergeCell ref="L47:M47"/>
    <mergeCell ref="L61:M61"/>
    <mergeCell ref="L50:M50"/>
    <mergeCell ref="C51:D51"/>
    <mergeCell ref="L51:M51"/>
    <mergeCell ref="L52:M52"/>
    <mergeCell ref="C53:D53"/>
    <mergeCell ref="L53:M53"/>
    <mergeCell ref="C55:G55"/>
    <mergeCell ref="L56:M56"/>
    <mergeCell ref="C57:D57"/>
    <mergeCell ref="L57:M57"/>
    <mergeCell ref="C59:D59"/>
    <mergeCell ref="L59:M59"/>
    <mergeCell ref="L62:M62"/>
    <mergeCell ref="C64:D64"/>
    <mergeCell ref="L64:M64"/>
    <mergeCell ref="L66:M66"/>
    <mergeCell ref="C67:D67"/>
    <mergeCell ref="L67:M67"/>
    <mergeCell ref="L69:M69"/>
    <mergeCell ref="C71:F71"/>
    <mergeCell ref="I74:K74"/>
    <mergeCell ref="C76:F76"/>
    <mergeCell ref="C75:F75"/>
    <mergeCell ref="C73:F73"/>
    <mergeCell ref="C74:F74"/>
    <mergeCell ref="C14:D14"/>
    <mergeCell ref="C16:D16"/>
    <mergeCell ref="C69:D69"/>
    <mergeCell ref="C62:D62"/>
    <mergeCell ref="C37:D37"/>
    <mergeCell ref="C30:D30"/>
    <mergeCell ref="C47:D47"/>
    <mergeCell ref="C42:D42"/>
    <mergeCell ref="C79:F79"/>
    <mergeCell ref="C7:M8"/>
    <mergeCell ref="E16:G16"/>
    <mergeCell ref="E14:G14"/>
    <mergeCell ref="I14:J14"/>
    <mergeCell ref="I12:J12"/>
    <mergeCell ref="I10:J10"/>
    <mergeCell ref="K10:M10"/>
    <mergeCell ref="K12:M12"/>
    <mergeCell ref="K14:M14"/>
    <mergeCell ref="E10:G10"/>
    <mergeCell ref="H16:J16"/>
    <mergeCell ref="L16:M16"/>
    <mergeCell ref="E12:G12"/>
    <mergeCell ref="C10:D10"/>
    <mergeCell ref="C12:D1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Keyword xmlns="f36937c3-2391-4d93-9d9e-7f44c3a1a6bd">Enter key words for the document/resource</Keyword>
    <Category xmlns="f36937c3-2391-4d93-9d9e-7f44c3a1a6bd" xsi:nil="true"/>
    <lcf76f155ced4ddcb4097134ff3c332f xmlns="f36937c3-2391-4d93-9d9e-7f44c3a1a6bd">
      <Terms xmlns="http://schemas.microsoft.com/office/infopath/2007/PartnerControls"/>
    </lcf76f155ced4ddcb4097134ff3c332f>
    <TaxCatchAll xmlns="2beaef9f-cf1f-479f-a374-c737fe2c05cb" xsi:nil="true"/>
    <YearPublished xmlns="f36937c3-2391-4d93-9d9e-7f44c3a1a6bd"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E34CF7D069B3747AA9258ED34651F6B" ma:contentTypeVersion="18" ma:contentTypeDescription="Create a new document." ma:contentTypeScope="" ma:versionID="dcbd8fb4c6274f54b9c8487d6a4c7467">
  <xsd:schema xmlns:xsd="http://www.w3.org/2001/XMLSchema" xmlns:xs="http://www.w3.org/2001/XMLSchema" xmlns:p="http://schemas.microsoft.com/office/2006/metadata/properties" xmlns:ns2="f36937c3-2391-4d93-9d9e-7f44c3a1a6bd" xmlns:ns3="2beaef9f-cf1f-479f-a374-c737fe2c05cb" xmlns:ns4="e923e8aa-41ee-441e-a5d3-b26bba53d7f3" targetNamespace="http://schemas.microsoft.com/office/2006/metadata/properties" ma:root="true" ma:fieldsID="530765b2ad397244a37bdebb29c158d8" ns2:_="" ns3:_="" ns4:_="">
    <xsd:import namespace="f36937c3-2391-4d93-9d9e-7f44c3a1a6bd"/>
    <xsd:import namespace="2beaef9f-cf1f-479f-a374-c737fe2c05cb"/>
    <xsd:import namespace="e923e8aa-41ee-441e-a5d3-b26bba53d7f3"/>
    <xsd:element name="properties">
      <xsd:complexType>
        <xsd:sequence>
          <xsd:element name="documentManagement">
            <xsd:complexType>
              <xsd:all>
                <xsd:element ref="ns2:Category" minOccurs="0"/>
                <xsd:element ref="ns2:MediaServiceMetadata" minOccurs="0"/>
                <xsd:element ref="ns2:MediaServiceFastMetadata" minOccurs="0"/>
                <xsd:element ref="ns2:Keyword"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LengthInSeconds" minOccurs="0"/>
                <xsd:element ref="ns2:MediaServiceDateTaken" minOccurs="0"/>
                <xsd:element ref="ns2:MediaServiceObjectDetectorVersions" minOccurs="0"/>
                <xsd:element ref="ns2:MediaServiceLocation" minOccurs="0"/>
                <xsd:element ref="ns2:YearPublished" minOccurs="0"/>
                <xsd:element ref="ns2:MediaServiceSearchProperties" minOccurs="0"/>
                <xsd:element ref="ns4:SharedWithUsers" minOccurs="0"/>
                <xsd:element ref="ns4: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36937c3-2391-4d93-9d9e-7f44c3a1a6bd" elementFormDefault="qualified">
    <xsd:import namespace="http://schemas.microsoft.com/office/2006/documentManagement/types"/>
    <xsd:import namespace="http://schemas.microsoft.com/office/infopath/2007/PartnerControls"/>
    <xsd:element name="Category" ma:index="8" nillable="true" ma:displayName="Category" ma:internalName="Category">
      <xsd:complexType>
        <xsd:complexContent>
          <xsd:extension base="dms:MultiChoice">
            <xsd:sequence>
              <xsd:element name="Value" maxOccurs="unbounded" minOccurs="0" nillable="true">
                <xsd:simpleType>
                  <xsd:restriction base="dms:Choice">
                    <xsd:enumeration value="Required Element &amp; Prerequisite"/>
                    <xsd:enumeration value="Project Management (PM)"/>
                    <xsd:enumeration value="Equity &amp; Social Justice (ESJ)"/>
                    <xsd:enumeration value="Energy Use &amp; Renewable Energy (EN)"/>
                    <xsd:enumeration value="Historic Resources Preservation (HP)"/>
                    <xsd:enumeration value="Materials (M)"/>
                    <xsd:enumeration value="Sites (S)"/>
                    <xsd:enumeration value="Water (W)"/>
                    <xsd:enumeration value="Health and Well-being (HW)"/>
                  </xsd:restriction>
                </xsd:simple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Keyword" ma:index="11" nillable="true" ma:displayName="Keyword" ma:default="Enter key words for the document/resource" ma:description="Enter key words for the document/resource" ma:format="Dropdown" ma:internalName="Keyword">
      <xsd:simpleType>
        <xsd:restriction base="dms:Text">
          <xsd:maxLength value="255"/>
        </xsd:restriction>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487192d8-99aa-4f2d-82ad-d3af49b789fe"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element name="YearPublished" ma:index="22" nillable="true" ma:displayName="Year Published" ma:format="Dropdown" ma:internalName="YearPublished">
      <xsd:simpleType>
        <xsd:restriction base="dms:Text">
          <xsd:maxLength value="255"/>
        </xsd:restriction>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beaef9f-cf1f-479f-a374-c737fe2c05cb"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0407cd5e-b252-4650-a130-36f6fe60bb6e}" ma:internalName="TaxCatchAll" ma:showField="CatchAllData" ma:web="e923e8aa-41ee-441e-a5d3-b26bba53d7f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923e8aa-41ee-441e-a5d3-b26bba53d7f3" elementFormDefault="qualified">
    <xsd:import namespace="http://schemas.microsoft.com/office/2006/documentManagement/types"/>
    <xsd:import namespace="http://schemas.microsoft.com/office/infopath/2007/PartnerControls"/>
    <xsd:element name="SharedWithUsers" ma:index="2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698F1A3-FD11-4D66-B7F9-C2422467A952}">
  <ds:schemaRefs>
    <ds:schemaRef ds:uri="http://schemas.microsoft.com/office/2006/metadata/properties"/>
    <ds:schemaRef ds:uri="http://schemas.microsoft.com/office/infopath/2007/PartnerControls"/>
    <ds:schemaRef ds:uri="f36937c3-2391-4d93-9d9e-7f44c3a1a6bd"/>
    <ds:schemaRef ds:uri="2beaef9f-cf1f-479f-a374-c737fe2c05cb"/>
  </ds:schemaRefs>
</ds:datastoreItem>
</file>

<file path=customXml/itemProps2.xml><?xml version="1.0" encoding="utf-8"?>
<ds:datastoreItem xmlns:ds="http://schemas.openxmlformats.org/officeDocument/2006/customXml" ds:itemID="{55E19A8D-1F15-49AA-804B-8FDE96892840}">
  <ds:schemaRefs>
    <ds:schemaRef ds:uri="http://schemas.microsoft.com/sharepoint/v3/contenttype/forms"/>
  </ds:schemaRefs>
</ds:datastoreItem>
</file>

<file path=customXml/itemProps3.xml><?xml version="1.0" encoding="utf-8"?>
<ds:datastoreItem xmlns:ds="http://schemas.openxmlformats.org/officeDocument/2006/customXml" ds:itemID="{38AB75E3-C9CB-41ED-B2EF-4FC7F06779B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36937c3-2391-4d93-9d9e-7f44c3a1a6bd"/>
    <ds:schemaRef ds:uri="2beaef9f-cf1f-479f-a374-c737fe2c05cb"/>
    <ds:schemaRef ds:uri="e923e8aa-41ee-441e-a5d3-b26bba53d7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Introduction</vt:lpstr>
      <vt:lpstr>Annual Report</vt:lpstr>
      <vt:lpstr>30% Design Scorecard</vt:lpstr>
      <vt:lpstr>30% C&amp;D Diversion Plan</vt:lpstr>
      <vt:lpstr>Completion Scorecard</vt:lpstr>
      <vt:lpstr>Completion C&amp;D Report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Randazzo, Timothy</dc:creator>
  <cp:keywords/>
  <dc:description/>
  <cp:lastModifiedBy>Beach, Jay</cp:lastModifiedBy>
  <cp:revision/>
  <dcterms:created xsi:type="dcterms:W3CDTF">2023-08-11T16:36:34Z</dcterms:created>
  <dcterms:modified xsi:type="dcterms:W3CDTF">2024-07-04T01:08:41Z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0x0101003E34CF7D069B3747AA9258ED34651F6B</vt:lpwstr>
  </property>
  <property fmtid="{D5CDD505-2E9C-101B-9397-08002B2CF9AE}" pid="3" name="MediaServiceImageTags">
    <vt:lpwstr/>
  </property>
</Properties>
</file>